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earman Chua\Desktop\Difficulty in Learning\New variation experiments results\"/>
    </mc:Choice>
  </mc:AlternateContent>
  <xr:revisionPtr revIDLastSave="0" documentId="13_ncr:1_{373FF81B-37E5-4EE7-80C7-15C9B6C1A2C5}" xr6:coauthVersionLast="46" xr6:coauthVersionMax="46" xr10:uidLastSave="{00000000-0000-0000-0000-000000000000}"/>
  <bookViews>
    <workbookView xWindow="28680" yWindow="-120" windowWidth="29040" windowHeight="15840" activeTab="2" xr2:uid="{E55FE358-A2B6-4353-90D8-878907CE5FFA}"/>
  </bookViews>
  <sheets>
    <sheet name="CNN Models Results" sheetId="1" r:id="rId1"/>
    <sheet name="CNN Models Graphs" sheetId="3" r:id="rId2"/>
    <sheet name="LSTM Models Results" sheetId="2" r:id="rId3"/>
    <sheet name="LSTM Models Models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B48" i="2" l="1"/>
  <c r="AB47" i="2"/>
  <c r="AB45" i="2"/>
  <c r="AB44" i="2"/>
  <c r="AB43" i="2"/>
  <c r="AB42" i="2"/>
  <c r="AB41" i="2"/>
  <c r="AB36" i="2"/>
  <c r="AB37" i="2"/>
  <c r="AB38" i="2"/>
  <c r="AB39" i="2"/>
  <c r="AB35" i="2"/>
  <c r="AA48" i="2" l="1"/>
  <c r="Z48" i="2"/>
  <c r="Y48" i="2"/>
  <c r="X48" i="2"/>
  <c r="L48" i="2"/>
  <c r="M48" i="2"/>
  <c r="N48" i="2"/>
  <c r="K48" i="2"/>
  <c r="AA47" i="2"/>
  <c r="Z47" i="2"/>
  <c r="Y47" i="2"/>
  <c r="X47" i="2"/>
  <c r="L47" i="2"/>
  <c r="M47" i="2"/>
  <c r="N47" i="2"/>
  <c r="K47" i="2"/>
  <c r="AA48" i="1"/>
  <c r="Z48" i="1"/>
  <c r="Y48" i="1"/>
  <c r="X48" i="1"/>
  <c r="L48" i="1"/>
  <c r="M48" i="1"/>
  <c r="N48" i="1"/>
  <c r="K48" i="1"/>
  <c r="AA47" i="1"/>
  <c r="Z47" i="1"/>
  <c r="Y47" i="1"/>
  <c r="X47" i="1"/>
  <c r="L47" i="1"/>
  <c r="M47" i="1"/>
  <c r="N47" i="1"/>
  <c r="K47" i="1"/>
  <c r="EM32" i="2"/>
  <c r="EL32" i="2"/>
  <c r="EK32" i="2"/>
  <c r="EJ32" i="2"/>
  <c r="DZ32" i="2"/>
  <c r="DY32" i="2"/>
  <c r="DX32" i="2"/>
  <c r="DW32" i="2"/>
  <c r="DJ32" i="2"/>
  <c r="DI32" i="2"/>
  <c r="DH32" i="2"/>
  <c r="DG32" i="2"/>
  <c r="CW32" i="2"/>
  <c r="CV32" i="2"/>
  <c r="CU32" i="2"/>
  <c r="CT32" i="2"/>
  <c r="CG32" i="2"/>
  <c r="CF32" i="2"/>
  <c r="CE32" i="2"/>
  <c r="CD32" i="2"/>
  <c r="BT32" i="2"/>
  <c r="BS32" i="2"/>
  <c r="BR32" i="2"/>
  <c r="BQ32" i="2"/>
  <c r="BD32" i="2"/>
  <c r="BC32" i="2"/>
  <c r="BB32" i="2"/>
  <c r="BA32" i="2"/>
  <c r="AQ32" i="2"/>
  <c r="AP32" i="2"/>
  <c r="AO32" i="2"/>
  <c r="AN32" i="2"/>
  <c r="AA32" i="2"/>
  <c r="Z32" i="2"/>
  <c r="Y32" i="2"/>
  <c r="X32" i="2"/>
  <c r="N32" i="2"/>
  <c r="M32" i="2"/>
  <c r="L32" i="2"/>
  <c r="K32" i="2"/>
  <c r="EM31" i="2"/>
  <c r="EL31" i="2"/>
  <c r="EK31" i="2"/>
  <c r="EJ31" i="2"/>
  <c r="DZ31" i="2"/>
  <c r="DY31" i="2"/>
  <c r="DX31" i="2"/>
  <c r="DW31" i="2"/>
  <c r="DJ31" i="2"/>
  <c r="DI31" i="2"/>
  <c r="DH31" i="2"/>
  <c r="DG31" i="2"/>
  <c r="CW31" i="2"/>
  <c r="CV31" i="2"/>
  <c r="CU31" i="2"/>
  <c r="CT31" i="2"/>
  <c r="CG31" i="2"/>
  <c r="CF31" i="2"/>
  <c r="CE31" i="2"/>
  <c r="CD31" i="2"/>
  <c r="BT31" i="2"/>
  <c r="BS31" i="2"/>
  <c r="BR31" i="2"/>
  <c r="BQ31" i="2"/>
  <c r="BD31" i="2"/>
  <c r="BC31" i="2"/>
  <c r="BB31" i="2"/>
  <c r="BA31" i="2"/>
  <c r="AQ31" i="2"/>
  <c r="AP31" i="2"/>
  <c r="AO31" i="2"/>
  <c r="AN31" i="2"/>
  <c r="AA31" i="2"/>
  <c r="Z31" i="2"/>
  <c r="Y31" i="2"/>
  <c r="X31" i="2"/>
  <c r="N31" i="2"/>
  <c r="M31" i="2"/>
  <c r="L31" i="2"/>
  <c r="K31" i="2"/>
  <c r="EM30" i="2"/>
  <c r="EL30" i="2"/>
  <c r="EK30" i="2"/>
  <c r="EJ30" i="2"/>
  <c r="DZ30" i="2"/>
  <c r="DY30" i="2"/>
  <c r="DX30" i="2"/>
  <c r="DW30" i="2"/>
  <c r="DJ30" i="2"/>
  <c r="DI30" i="2"/>
  <c r="DH30" i="2"/>
  <c r="DG30" i="2"/>
  <c r="CW30" i="2"/>
  <c r="CV30" i="2"/>
  <c r="CU30" i="2"/>
  <c r="CT30" i="2"/>
  <c r="CG30" i="2"/>
  <c r="CF30" i="2"/>
  <c r="CE30" i="2"/>
  <c r="CD30" i="2"/>
  <c r="BT30" i="2"/>
  <c r="BS30" i="2"/>
  <c r="BR30" i="2"/>
  <c r="BQ30" i="2"/>
  <c r="BD30" i="2"/>
  <c r="BC30" i="2"/>
  <c r="BB30" i="2"/>
  <c r="BA30" i="2"/>
  <c r="AQ30" i="2"/>
  <c r="AP30" i="2"/>
  <c r="AO30" i="2"/>
  <c r="AN30" i="2"/>
  <c r="AA30" i="2"/>
  <c r="Z30" i="2"/>
  <c r="Y30" i="2"/>
  <c r="X30" i="2"/>
  <c r="N30" i="2"/>
  <c r="M30" i="2"/>
  <c r="L30" i="2"/>
  <c r="K30" i="2"/>
  <c r="EM29" i="2"/>
  <c r="EL29" i="2"/>
  <c r="EK29" i="2"/>
  <c r="EJ29" i="2"/>
  <c r="DZ29" i="2"/>
  <c r="DY29" i="2"/>
  <c r="DX29" i="2"/>
  <c r="DW29" i="2"/>
  <c r="DJ29" i="2"/>
  <c r="DI29" i="2"/>
  <c r="DH29" i="2"/>
  <c r="DG29" i="2"/>
  <c r="CW29" i="2"/>
  <c r="CV29" i="2"/>
  <c r="CU29" i="2"/>
  <c r="CT29" i="2"/>
  <c r="CG29" i="2"/>
  <c r="CF29" i="2"/>
  <c r="CE29" i="2"/>
  <c r="CD29" i="2"/>
  <c r="BT29" i="2"/>
  <c r="BS29" i="2"/>
  <c r="BR29" i="2"/>
  <c r="BQ29" i="2"/>
  <c r="BD29" i="2"/>
  <c r="BC29" i="2"/>
  <c r="BB29" i="2"/>
  <c r="BA29" i="2"/>
  <c r="AQ29" i="2"/>
  <c r="AP29" i="2"/>
  <c r="AO29" i="2"/>
  <c r="AN29" i="2"/>
  <c r="AA29" i="2"/>
  <c r="Z29" i="2"/>
  <c r="Y29" i="2"/>
  <c r="X29" i="2"/>
  <c r="N29" i="2"/>
  <c r="M29" i="2"/>
  <c r="L29" i="2"/>
  <c r="K29" i="2"/>
  <c r="EM28" i="2"/>
  <c r="EL28" i="2"/>
  <c r="EK28" i="2"/>
  <c r="EJ28" i="2"/>
  <c r="DZ28" i="2"/>
  <c r="DY28" i="2"/>
  <c r="DX28" i="2"/>
  <c r="DW28" i="2"/>
  <c r="DJ28" i="2"/>
  <c r="DI28" i="2"/>
  <c r="DH28" i="2"/>
  <c r="DG28" i="2"/>
  <c r="CW28" i="2"/>
  <c r="CV28" i="2"/>
  <c r="CU28" i="2"/>
  <c r="CT28" i="2"/>
  <c r="CG28" i="2"/>
  <c r="CF28" i="2"/>
  <c r="CE28" i="2"/>
  <c r="CD28" i="2"/>
  <c r="BT28" i="2"/>
  <c r="BS28" i="2"/>
  <c r="BR28" i="2"/>
  <c r="BQ28" i="2"/>
  <c r="BD28" i="2"/>
  <c r="BC28" i="2"/>
  <c r="BB28" i="2"/>
  <c r="BA28" i="2"/>
  <c r="AQ28" i="2"/>
  <c r="AP28" i="2"/>
  <c r="AO28" i="2"/>
  <c r="AN28" i="2"/>
  <c r="AA28" i="2"/>
  <c r="Z28" i="2"/>
  <c r="Y28" i="2"/>
  <c r="X28" i="2"/>
  <c r="N28" i="2"/>
  <c r="M28" i="2"/>
  <c r="L28" i="2"/>
  <c r="K28" i="2"/>
  <c r="EM27" i="2"/>
  <c r="EL27" i="2"/>
  <c r="EK27" i="2"/>
  <c r="EJ27" i="2"/>
  <c r="DZ27" i="2"/>
  <c r="DY27" i="2"/>
  <c r="DX27" i="2"/>
  <c r="DW27" i="2"/>
  <c r="DJ27" i="2"/>
  <c r="DI27" i="2"/>
  <c r="DH27" i="2"/>
  <c r="DG27" i="2"/>
  <c r="CW27" i="2"/>
  <c r="CV27" i="2"/>
  <c r="CU27" i="2"/>
  <c r="CT27" i="2"/>
  <c r="CG27" i="2"/>
  <c r="CF27" i="2"/>
  <c r="CE27" i="2"/>
  <c r="CD27" i="2"/>
  <c r="BT27" i="2"/>
  <c r="BS27" i="2"/>
  <c r="BR27" i="2"/>
  <c r="BQ27" i="2"/>
  <c r="BD27" i="2"/>
  <c r="BC27" i="2"/>
  <c r="BB27" i="2"/>
  <c r="BA27" i="2"/>
  <c r="AQ27" i="2"/>
  <c r="AP27" i="2"/>
  <c r="AO27" i="2"/>
  <c r="AN27" i="2"/>
  <c r="AA27" i="2"/>
  <c r="Z27" i="2"/>
  <c r="Y27" i="2"/>
  <c r="X27" i="2"/>
  <c r="N27" i="2"/>
  <c r="M27" i="2"/>
  <c r="L27" i="2"/>
  <c r="K27" i="2"/>
  <c r="EM26" i="2"/>
  <c r="EL26" i="2"/>
  <c r="EK26" i="2"/>
  <c r="EJ26" i="2"/>
  <c r="DZ26" i="2"/>
  <c r="DY26" i="2"/>
  <c r="DX26" i="2"/>
  <c r="DW26" i="2"/>
  <c r="DJ26" i="2"/>
  <c r="DI26" i="2"/>
  <c r="DH26" i="2"/>
  <c r="DG26" i="2"/>
  <c r="CW26" i="2"/>
  <c r="CV26" i="2"/>
  <c r="CU26" i="2"/>
  <c r="CT26" i="2"/>
  <c r="CG26" i="2"/>
  <c r="CF26" i="2"/>
  <c r="CE26" i="2"/>
  <c r="CD26" i="2"/>
  <c r="BT26" i="2"/>
  <c r="BS26" i="2"/>
  <c r="BR26" i="2"/>
  <c r="BQ26" i="2"/>
  <c r="BD26" i="2"/>
  <c r="BC26" i="2"/>
  <c r="BB26" i="2"/>
  <c r="BA26" i="2"/>
  <c r="AQ26" i="2"/>
  <c r="AP26" i="2"/>
  <c r="AO26" i="2"/>
  <c r="AN26" i="2"/>
  <c r="AA26" i="2"/>
  <c r="Z26" i="2"/>
  <c r="Y26" i="2"/>
  <c r="X26" i="2"/>
  <c r="N26" i="2"/>
  <c r="M26" i="2"/>
  <c r="L26" i="2"/>
  <c r="K26" i="2"/>
  <c r="EM25" i="2"/>
  <c r="EL25" i="2"/>
  <c r="EL33" i="2" s="1"/>
  <c r="EK25" i="2"/>
  <c r="EJ25" i="2"/>
  <c r="DZ25" i="2"/>
  <c r="DY25" i="2"/>
  <c r="DY33" i="2" s="1"/>
  <c r="DX25" i="2"/>
  <c r="DX33" i="2" s="1"/>
  <c r="DW25" i="2"/>
  <c r="DW33" i="2" s="1"/>
  <c r="DJ25" i="2"/>
  <c r="DJ33" i="2" s="1"/>
  <c r="DI25" i="2"/>
  <c r="DH25" i="2"/>
  <c r="DG25" i="2"/>
  <c r="CW25" i="2"/>
  <c r="CW33" i="2" s="1"/>
  <c r="CV25" i="2"/>
  <c r="CU25" i="2"/>
  <c r="CT25" i="2"/>
  <c r="CG25" i="2"/>
  <c r="CF25" i="2"/>
  <c r="CF33" i="2" s="1"/>
  <c r="CE25" i="2"/>
  <c r="CE33" i="2" s="1"/>
  <c r="CD25" i="2"/>
  <c r="BT25" i="2"/>
  <c r="BS25" i="2"/>
  <c r="BS33" i="2" s="1"/>
  <c r="BR25" i="2"/>
  <c r="BR33" i="2" s="1"/>
  <c r="BQ25" i="2"/>
  <c r="BQ33" i="2" s="1"/>
  <c r="BD25" i="2"/>
  <c r="BD33" i="2" s="1"/>
  <c r="BC25" i="2"/>
  <c r="BB25" i="2"/>
  <c r="BA25" i="2"/>
  <c r="AQ25" i="2"/>
  <c r="AQ33" i="2" s="1"/>
  <c r="AP25" i="2"/>
  <c r="AO25" i="2"/>
  <c r="AN25" i="2"/>
  <c r="AA25" i="2"/>
  <c r="Z25" i="2"/>
  <c r="Z33" i="2" s="1"/>
  <c r="Y25" i="2"/>
  <c r="Y33" i="2" s="1"/>
  <c r="X25" i="2"/>
  <c r="N25" i="2"/>
  <c r="M25" i="2"/>
  <c r="L25" i="2"/>
  <c r="L33" i="2" s="1"/>
  <c r="K25" i="2"/>
  <c r="K33" i="2" s="1"/>
  <c r="EM24" i="2"/>
  <c r="EM33" i="2" s="1"/>
  <c r="EL24" i="2"/>
  <c r="EK24" i="2"/>
  <c r="EJ24" i="2"/>
  <c r="EJ33" i="2" s="1"/>
  <c r="DZ24" i="2"/>
  <c r="DZ33" i="2" s="1"/>
  <c r="DY24" i="2"/>
  <c r="DX24" i="2"/>
  <c r="DW24" i="2"/>
  <c r="DJ24" i="2"/>
  <c r="DI24" i="2"/>
  <c r="DH24" i="2"/>
  <c r="DH33" i="2" s="1"/>
  <c r="DG24" i="2"/>
  <c r="DG33" i="2" s="1"/>
  <c r="CW24" i="2"/>
  <c r="CV24" i="2"/>
  <c r="CV33" i="2" s="1"/>
  <c r="CU24" i="2"/>
  <c r="CT24" i="2"/>
  <c r="CG24" i="2"/>
  <c r="CG33" i="2" s="1"/>
  <c r="CF24" i="2"/>
  <c r="CE24" i="2"/>
  <c r="CD24" i="2"/>
  <c r="BT24" i="2"/>
  <c r="BS24" i="2"/>
  <c r="BR24" i="2"/>
  <c r="BQ24" i="2"/>
  <c r="BD24" i="2"/>
  <c r="BC24" i="2"/>
  <c r="BB24" i="2"/>
  <c r="BB33" i="2" s="1"/>
  <c r="BA24" i="2"/>
  <c r="BA33" i="2" s="1"/>
  <c r="AQ24" i="2"/>
  <c r="AP24" i="2"/>
  <c r="AO24" i="2"/>
  <c r="AO33" i="2" s="1"/>
  <c r="AN24" i="2"/>
  <c r="AN33" i="2" s="1"/>
  <c r="AA24" i="2"/>
  <c r="AA33" i="2" s="1"/>
  <c r="Z24" i="2"/>
  <c r="Y24" i="2"/>
  <c r="X24" i="2"/>
  <c r="X33" i="2" s="1"/>
  <c r="N24" i="2"/>
  <c r="N33" i="2" s="1"/>
  <c r="M24" i="2"/>
  <c r="L24" i="2"/>
  <c r="K24" i="2"/>
  <c r="EM15" i="2"/>
  <c r="EL15" i="2"/>
  <c r="EK15" i="2"/>
  <c r="EJ15" i="2"/>
  <c r="DZ15" i="2"/>
  <c r="DY15" i="2"/>
  <c r="DX15" i="2"/>
  <c r="DW15" i="2"/>
  <c r="DJ15" i="2"/>
  <c r="DI15" i="2"/>
  <c r="DH15" i="2"/>
  <c r="DG15" i="2"/>
  <c r="CW15" i="2"/>
  <c r="CV15" i="2"/>
  <c r="CU15" i="2"/>
  <c r="CT15" i="2"/>
  <c r="CG15" i="2"/>
  <c r="CF15" i="2"/>
  <c r="CE15" i="2"/>
  <c r="CD15" i="2"/>
  <c r="BT15" i="2"/>
  <c r="BS15" i="2"/>
  <c r="BR15" i="2"/>
  <c r="BQ15" i="2"/>
  <c r="BD15" i="2"/>
  <c r="BC15" i="2"/>
  <c r="BB15" i="2"/>
  <c r="BA15" i="2"/>
  <c r="AQ15" i="2"/>
  <c r="AP15" i="2"/>
  <c r="AO15" i="2"/>
  <c r="AN15" i="2"/>
  <c r="AA15" i="2"/>
  <c r="Z15" i="2"/>
  <c r="Y15" i="2"/>
  <c r="X15" i="2"/>
  <c r="N15" i="2"/>
  <c r="M15" i="2"/>
  <c r="L15" i="2"/>
  <c r="K15" i="2"/>
  <c r="EM14" i="2"/>
  <c r="EL14" i="2"/>
  <c r="EK14" i="2"/>
  <c r="EJ14" i="2"/>
  <c r="DZ14" i="2"/>
  <c r="DY14" i="2"/>
  <c r="DX14" i="2"/>
  <c r="DW14" i="2"/>
  <c r="DJ14" i="2"/>
  <c r="DI14" i="2"/>
  <c r="DH14" i="2"/>
  <c r="DG14" i="2"/>
  <c r="CW14" i="2"/>
  <c r="CV14" i="2"/>
  <c r="CU14" i="2"/>
  <c r="CT14" i="2"/>
  <c r="CG14" i="2"/>
  <c r="CF14" i="2"/>
  <c r="CE14" i="2"/>
  <c r="CD14" i="2"/>
  <c r="BT14" i="2"/>
  <c r="BS14" i="2"/>
  <c r="BR14" i="2"/>
  <c r="BQ14" i="2"/>
  <c r="BD14" i="2"/>
  <c r="BC14" i="2"/>
  <c r="BB14" i="2"/>
  <c r="BA14" i="2"/>
  <c r="AQ14" i="2"/>
  <c r="AP14" i="2"/>
  <c r="AO14" i="2"/>
  <c r="AN14" i="2"/>
  <c r="AA14" i="2"/>
  <c r="Z14" i="2"/>
  <c r="Y14" i="2"/>
  <c r="X14" i="2"/>
  <c r="N14" i="2"/>
  <c r="M14" i="2"/>
  <c r="L14" i="2"/>
  <c r="K14" i="2"/>
  <c r="EM13" i="2"/>
  <c r="EL13" i="2"/>
  <c r="EK13" i="2"/>
  <c r="EJ13" i="2"/>
  <c r="DZ13" i="2"/>
  <c r="DY13" i="2"/>
  <c r="DX13" i="2"/>
  <c r="DW13" i="2"/>
  <c r="DJ13" i="2"/>
  <c r="DI13" i="2"/>
  <c r="DH13" i="2"/>
  <c r="DG13" i="2"/>
  <c r="CW13" i="2"/>
  <c r="CV13" i="2"/>
  <c r="CU13" i="2"/>
  <c r="CT13" i="2"/>
  <c r="CG13" i="2"/>
  <c r="CF13" i="2"/>
  <c r="CE13" i="2"/>
  <c r="CD13" i="2"/>
  <c r="BT13" i="2"/>
  <c r="BS13" i="2"/>
  <c r="BR13" i="2"/>
  <c r="BQ13" i="2"/>
  <c r="BD13" i="2"/>
  <c r="BC13" i="2"/>
  <c r="BB13" i="2"/>
  <c r="BA13" i="2"/>
  <c r="AQ13" i="2"/>
  <c r="AP13" i="2"/>
  <c r="AO13" i="2"/>
  <c r="AN13" i="2"/>
  <c r="AA13" i="2"/>
  <c r="Z13" i="2"/>
  <c r="Y13" i="2"/>
  <c r="X13" i="2"/>
  <c r="N13" i="2"/>
  <c r="M13" i="2"/>
  <c r="L13" i="2"/>
  <c r="K13" i="2"/>
  <c r="EM12" i="2"/>
  <c r="EL12" i="2"/>
  <c r="EK12" i="2"/>
  <c r="EJ12" i="2"/>
  <c r="DZ12" i="2"/>
  <c r="DY12" i="2"/>
  <c r="DX12" i="2"/>
  <c r="DW12" i="2"/>
  <c r="DJ12" i="2"/>
  <c r="DI12" i="2"/>
  <c r="DH12" i="2"/>
  <c r="DG12" i="2"/>
  <c r="CW12" i="2"/>
  <c r="CV12" i="2"/>
  <c r="CU12" i="2"/>
  <c r="CT12" i="2"/>
  <c r="CG12" i="2"/>
  <c r="CF12" i="2"/>
  <c r="CE12" i="2"/>
  <c r="CD12" i="2"/>
  <c r="BT12" i="2"/>
  <c r="BS12" i="2"/>
  <c r="BR12" i="2"/>
  <c r="BQ12" i="2"/>
  <c r="BD12" i="2"/>
  <c r="BC12" i="2"/>
  <c r="BB12" i="2"/>
  <c r="BA12" i="2"/>
  <c r="AQ12" i="2"/>
  <c r="AP12" i="2"/>
  <c r="AO12" i="2"/>
  <c r="AN12" i="2"/>
  <c r="AA12" i="2"/>
  <c r="Z12" i="2"/>
  <c r="Y12" i="2"/>
  <c r="X12" i="2"/>
  <c r="N12" i="2"/>
  <c r="M12" i="2"/>
  <c r="L12" i="2"/>
  <c r="K12" i="2"/>
  <c r="EM11" i="2"/>
  <c r="EL11" i="2"/>
  <c r="EK11" i="2"/>
  <c r="EJ11" i="2"/>
  <c r="DZ11" i="2"/>
  <c r="DY11" i="2"/>
  <c r="DX11" i="2"/>
  <c r="DW11" i="2"/>
  <c r="DJ11" i="2"/>
  <c r="DI11" i="2"/>
  <c r="DH11" i="2"/>
  <c r="DG11" i="2"/>
  <c r="CW11" i="2"/>
  <c r="CV11" i="2"/>
  <c r="CU11" i="2"/>
  <c r="CT11" i="2"/>
  <c r="CG11" i="2"/>
  <c r="CF11" i="2"/>
  <c r="CE11" i="2"/>
  <c r="CD11" i="2"/>
  <c r="BT11" i="2"/>
  <c r="BS11" i="2"/>
  <c r="BR11" i="2"/>
  <c r="BQ11" i="2"/>
  <c r="BD11" i="2"/>
  <c r="BC11" i="2"/>
  <c r="BB11" i="2"/>
  <c r="BA11" i="2"/>
  <c r="AQ11" i="2"/>
  <c r="AP11" i="2"/>
  <c r="AO11" i="2"/>
  <c r="AN11" i="2"/>
  <c r="AA11" i="2"/>
  <c r="Z11" i="2"/>
  <c r="Y11" i="2"/>
  <c r="X11" i="2"/>
  <c r="N11" i="2"/>
  <c r="M11" i="2"/>
  <c r="L11" i="2"/>
  <c r="K11" i="2"/>
  <c r="EM10" i="2"/>
  <c r="EL10" i="2"/>
  <c r="EK10" i="2"/>
  <c r="EJ10" i="2"/>
  <c r="DZ10" i="2"/>
  <c r="DY10" i="2"/>
  <c r="DX10" i="2"/>
  <c r="DW10" i="2"/>
  <c r="DJ10" i="2"/>
  <c r="DI10" i="2"/>
  <c r="DH10" i="2"/>
  <c r="DG10" i="2"/>
  <c r="CW10" i="2"/>
  <c r="CV10" i="2"/>
  <c r="CU10" i="2"/>
  <c r="CT10" i="2"/>
  <c r="CG10" i="2"/>
  <c r="CF10" i="2"/>
  <c r="CE10" i="2"/>
  <c r="CD10" i="2"/>
  <c r="BT10" i="2"/>
  <c r="BS10" i="2"/>
  <c r="BR10" i="2"/>
  <c r="BQ10" i="2"/>
  <c r="BD10" i="2"/>
  <c r="BC10" i="2"/>
  <c r="BB10" i="2"/>
  <c r="BA10" i="2"/>
  <c r="AQ10" i="2"/>
  <c r="AP10" i="2"/>
  <c r="AO10" i="2"/>
  <c r="AN10" i="2"/>
  <c r="AA10" i="2"/>
  <c r="Z10" i="2"/>
  <c r="Y10" i="2"/>
  <c r="X10" i="2"/>
  <c r="N10" i="2"/>
  <c r="M10" i="2"/>
  <c r="L10" i="2"/>
  <c r="K10" i="2"/>
  <c r="EM9" i="2"/>
  <c r="EL9" i="2"/>
  <c r="EK9" i="2"/>
  <c r="EJ9" i="2"/>
  <c r="DZ9" i="2"/>
  <c r="DY9" i="2"/>
  <c r="DX9" i="2"/>
  <c r="DW9" i="2"/>
  <c r="DJ9" i="2"/>
  <c r="DI9" i="2"/>
  <c r="DH9" i="2"/>
  <c r="DG9" i="2"/>
  <c r="CW9" i="2"/>
  <c r="CV9" i="2"/>
  <c r="CU9" i="2"/>
  <c r="CT9" i="2"/>
  <c r="CG9" i="2"/>
  <c r="CF9" i="2"/>
  <c r="CE9" i="2"/>
  <c r="CD9" i="2"/>
  <c r="BT9" i="2"/>
  <c r="BS9" i="2"/>
  <c r="BR9" i="2"/>
  <c r="BQ9" i="2"/>
  <c r="BD9" i="2"/>
  <c r="BC9" i="2"/>
  <c r="BB9" i="2"/>
  <c r="BA9" i="2"/>
  <c r="AQ9" i="2"/>
  <c r="AP9" i="2"/>
  <c r="AO9" i="2"/>
  <c r="AN9" i="2"/>
  <c r="AA9" i="2"/>
  <c r="Z9" i="2"/>
  <c r="Y9" i="2"/>
  <c r="X9" i="2"/>
  <c r="N9" i="2"/>
  <c r="M9" i="2"/>
  <c r="L9" i="2"/>
  <c r="K9" i="2"/>
  <c r="EM8" i="2"/>
  <c r="EL8" i="2"/>
  <c r="EL16" i="2" s="1"/>
  <c r="EK8" i="2"/>
  <c r="EK16" i="2" s="1"/>
  <c r="EJ8" i="2"/>
  <c r="DZ8" i="2"/>
  <c r="DY8" i="2"/>
  <c r="DX8" i="2"/>
  <c r="DX16" i="2" s="1"/>
  <c r="DW8" i="2"/>
  <c r="DJ8" i="2"/>
  <c r="DJ16" i="2" s="1"/>
  <c r="DI8" i="2"/>
  <c r="DH8" i="2"/>
  <c r="DG8" i="2"/>
  <c r="CW8" i="2"/>
  <c r="CV8" i="2"/>
  <c r="CU8" i="2"/>
  <c r="CT8" i="2"/>
  <c r="CG8" i="2"/>
  <c r="CF8" i="2"/>
  <c r="CE8" i="2"/>
  <c r="CE16" i="2" s="1"/>
  <c r="CD8" i="2"/>
  <c r="BT8" i="2"/>
  <c r="BS8" i="2"/>
  <c r="BS16" i="2" s="1"/>
  <c r="BR8" i="2"/>
  <c r="BR16" i="2" s="1"/>
  <c r="BQ8" i="2"/>
  <c r="BD8" i="2"/>
  <c r="BD16" i="2" s="1"/>
  <c r="BC8" i="2"/>
  <c r="BB8" i="2"/>
  <c r="BA8" i="2"/>
  <c r="AQ8" i="2"/>
  <c r="AQ16" i="2" s="1"/>
  <c r="AP8" i="2"/>
  <c r="AO8" i="2"/>
  <c r="AN8" i="2"/>
  <c r="AA8" i="2"/>
  <c r="Z8" i="2"/>
  <c r="Y8" i="2"/>
  <c r="X8" i="2"/>
  <c r="X16" i="2" s="1"/>
  <c r="N8" i="2"/>
  <c r="M8" i="2"/>
  <c r="L8" i="2"/>
  <c r="K8" i="2"/>
  <c r="EM7" i="2"/>
  <c r="EM16" i="2" s="1"/>
  <c r="EL7" i="2"/>
  <c r="EK7" i="2"/>
  <c r="EJ7" i="2"/>
  <c r="DZ7" i="2"/>
  <c r="DZ16" i="2" s="1"/>
  <c r="DY7" i="2"/>
  <c r="DX7" i="2"/>
  <c r="DW7" i="2"/>
  <c r="DJ7" i="2"/>
  <c r="DI7" i="2"/>
  <c r="DH7" i="2"/>
  <c r="DH16" i="2" s="1"/>
  <c r="DG7" i="2"/>
  <c r="DG16" i="2" s="1"/>
  <c r="CW7" i="2"/>
  <c r="CV7" i="2"/>
  <c r="CV16" i="2" s="1"/>
  <c r="CU7" i="2"/>
  <c r="CT7" i="2"/>
  <c r="CG7" i="2"/>
  <c r="CG16" i="2" s="1"/>
  <c r="CF7" i="2"/>
  <c r="CE7" i="2"/>
  <c r="CD7" i="2"/>
  <c r="BT7" i="2"/>
  <c r="BT16" i="2" s="1"/>
  <c r="BS7" i="2"/>
  <c r="BR7" i="2"/>
  <c r="BQ7" i="2"/>
  <c r="BD7" i="2"/>
  <c r="BC7" i="2"/>
  <c r="BC16" i="2" s="1"/>
  <c r="BB7" i="2"/>
  <c r="BA7" i="2"/>
  <c r="AQ7" i="2"/>
  <c r="AP7" i="2"/>
  <c r="AO7" i="2"/>
  <c r="AO16" i="2" s="1"/>
  <c r="AN7" i="2"/>
  <c r="AN16" i="2" s="1"/>
  <c r="AA7" i="2"/>
  <c r="AA16" i="2" s="1"/>
  <c r="Z7" i="2"/>
  <c r="Y7" i="2"/>
  <c r="X7" i="2"/>
  <c r="N7" i="2"/>
  <c r="M7" i="2"/>
  <c r="L7" i="2"/>
  <c r="K7" i="2"/>
  <c r="EM32" i="1"/>
  <c r="EL32" i="1"/>
  <c r="EK32" i="1"/>
  <c r="EJ32" i="1"/>
  <c r="DZ32" i="1"/>
  <c r="DY32" i="1"/>
  <c r="DX32" i="1"/>
  <c r="DW32" i="1"/>
  <c r="EM31" i="1"/>
  <c r="EL31" i="1"/>
  <c r="EK31" i="1"/>
  <c r="EJ31" i="1"/>
  <c r="DZ31" i="1"/>
  <c r="DY31" i="1"/>
  <c r="DX31" i="1"/>
  <c r="DW31" i="1"/>
  <c r="EM30" i="1"/>
  <c r="EL30" i="1"/>
  <c r="EK30" i="1"/>
  <c r="EJ30" i="1"/>
  <c r="DZ30" i="1"/>
  <c r="DY30" i="1"/>
  <c r="DX30" i="1"/>
  <c r="DW30" i="1"/>
  <c r="EM29" i="1"/>
  <c r="EL29" i="1"/>
  <c r="EK29" i="1"/>
  <c r="EJ29" i="1"/>
  <c r="DZ29" i="1"/>
  <c r="DY29" i="1"/>
  <c r="DX29" i="1"/>
  <c r="DW29" i="1"/>
  <c r="EM28" i="1"/>
  <c r="EL28" i="1"/>
  <c r="EK28" i="1"/>
  <c r="EJ28" i="1"/>
  <c r="DZ28" i="1"/>
  <c r="DY28" i="1"/>
  <c r="DX28" i="1"/>
  <c r="DW28" i="1"/>
  <c r="EM27" i="1"/>
  <c r="EL27" i="1"/>
  <c r="EK27" i="1"/>
  <c r="EJ27" i="1"/>
  <c r="DZ27" i="1"/>
  <c r="DY27" i="1"/>
  <c r="DX27" i="1"/>
  <c r="DW27" i="1"/>
  <c r="EM26" i="1"/>
  <c r="EL26" i="1"/>
  <c r="EK26" i="1"/>
  <c r="EJ26" i="1"/>
  <c r="DZ26" i="1"/>
  <c r="DY26" i="1"/>
  <c r="DX26" i="1"/>
  <c r="DW26" i="1"/>
  <c r="EM25" i="1"/>
  <c r="EL25" i="1"/>
  <c r="EK25" i="1"/>
  <c r="EJ25" i="1"/>
  <c r="DZ25" i="1"/>
  <c r="DY25" i="1"/>
  <c r="DY33" i="1" s="1"/>
  <c r="DX25" i="1"/>
  <c r="DX33" i="1" s="1"/>
  <c r="DW25" i="1"/>
  <c r="EM24" i="1"/>
  <c r="EM33" i="1" s="1"/>
  <c r="EL24" i="1"/>
  <c r="EL33" i="1" s="1"/>
  <c r="EK24" i="1"/>
  <c r="EK33" i="1" s="1"/>
  <c r="EJ24" i="1"/>
  <c r="EJ33" i="1" s="1"/>
  <c r="DZ24" i="1"/>
  <c r="DZ33" i="1" s="1"/>
  <c r="DY24" i="1"/>
  <c r="DX24" i="1"/>
  <c r="DW24" i="1"/>
  <c r="EM15" i="1"/>
  <c r="EL15" i="1"/>
  <c r="EK15" i="1"/>
  <c r="EJ15" i="1"/>
  <c r="DZ15" i="1"/>
  <c r="DY15" i="1"/>
  <c r="DX15" i="1"/>
  <c r="DW15" i="1"/>
  <c r="EM14" i="1"/>
  <c r="EL14" i="1"/>
  <c r="EK14" i="1"/>
  <c r="EJ14" i="1"/>
  <c r="DZ14" i="1"/>
  <c r="DY14" i="1"/>
  <c r="DX14" i="1"/>
  <c r="DW14" i="1"/>
  <c r="EM13" i="1"/>
  <c r="EL13" i="1"/>
  <c r="EK13" i="1"/>
  <c r="EJ13" i="1"/>
  <c r="DZ13" i="1"/>
  <c r="DY13" i="1"/>
  <c r="DX13" i="1"/>
  <c r="DW13" i="1"/>
  <c r="EM12" i="1"/>
  <c r="EL12" i="1"/>
  <c r="EK12" i="1"/>
  <c r="EJ12" i="1"/>
  <c r="DZ12" i="1"/>
  <c r="DY12" i="1"/>
  <c r="DX12" i="1"/>
  <c r="DW12" i="1"/>
  <c r="EM11" i="1"/>
  <c r="EL11" i="1"/>
  <c r="EK11" i="1"/>
  <c r="EJ11" i="1"/>
  <c r="DZ11" i="1"/>
  <c r="DY11" i="1"/>
  <c r="DX11" i="1"/>
  <c r="DW11" i="1"/>
  <c r="EM10" i="1"/>
  <c r="EL10" i="1"/>
  <c r="EK10" i="1"/>
  <c r="EJ10" i="1"/>
  <c r="DZ10" i="1"/>
  <c r="DY10" i="1"/>
  <c r="DX10" i="1"/>
  <c r="DW10" i="1"/>
  <c r="EM9" i="1"/>
  <c r="EL9" i="1"/>
  <c r="EK9" i="1"/>
  <c r="EJ9" i="1"/>
  <c r="DZ9" i="1"/>
  <c r="DY9" i="1"/>
  <c r="DX9" i="1"/>
  <c r="DW9" i="1"/>
  <c r="EM8" i="1"/>
  <c r="EL8" i="1"/>
  <c r="EK8" i="1"/>
  <c r="EJ8" i="1"/>
  <c r="DZ8" i="1"/>
  <c r="DY8" i="1"/>
  <c r="DY16" i="1" s="1"/>
  <c r="DX8" i="1"/>
  <c r="DX16" i="1" s="1"/>
  <c r="DW8" i="1"/>
  <c r="EM7" i="1"/>
  <c r="EM16" i="1" s="1"/>
  <c r="EL7" i="1"/>
  <c r="EL16" i="1" s="1"/>
  <c r="EK7" i="1"/>
  <c r="EK16" i="1" s="1"/>
  <c r="EJ7" i="1"/>
  <c r="EJ16" i="1" s="1"/>
  <c r="DZ7" i="1"/>
  <c r="DZ16" i="1" s="1"/>
  <c r="DY7" i="1"/>
  <c r="DX7" i="1"/>
  <c r="DW7" i="1"/>
  <c r="DW16" i="1" s="1"/>
  <c r="DJ32" i="1"/>
  <c r="DI32" i="1"/>
  <c r="DH32" i="1"/>
  <c r="DG32" i="1"/>
  <c r="CW32" i="1"/>
  <c r="CV32" i="1"/>
  <c r="CU32" i="1"/>
  <c r="CT32" i="1"/>
  <c r="DJ31" i="1"/>
  <c r="DI31" i="1"/>
  <c r="DH31" i="1"/>
  <c r="DG31" i="1"/>
  <c r="CW31" i="1"/>
  <c r="CV31" i="1"/>
  <c r="CU31" i="1"/>
  <c r="CT31" i="1"/>
  <c r="DJ30" i="1"/>
  <c r="DI30" i="1"/>
  <c r="DH30" i="1"/>
  <c r="DG30" i="1"/>
  <c r="CW30" i="1"/>
  <c r="CV30" i="1"/>
  <c r="CU30" i="1"/>
  <c r="CT30" i="1"/>
  <c r="DJ29" i="1"/>
  <c r="DI29" i="1"/>
  <c r="DH29" i="1"/>
  <c r="DG29" i="1"/>
  <c r="CW29" i="1"/>
  <c r="CV29" i="1"/>
  <c r="CU29" i="1"/>
  <c r="CT29" i="1"/>
  <c r="DJ28" i="1"/>
  <c r="DI28" i="1"/>
  <c r="DH28" i="1"/>
  <c r="DG28" i="1"/>
  <c r="CW28" i="1"/>
  <c r="CV28" i="1"/>
  <c r="CU28" i="1"/>
  <c r="CT28" i="1"/>
  <c r="DJ27" i="1"/>
  <c r="DI27" i="1"/>
  <c r="DH27" i="1"/>
  <c r="DG27" i="1"/>
  <c r="CW27" i="1"/>
  <c r="CV27" i="1"/>
  <c r="CU27" i="1"/>
  <c r="CT27" i="1"/>
  <c r="DJ26" i="1"/>
  <c r="DI26" i="1"/>
  <c r="DH26" i="1"/>
  <c r="DG26" i="1"/>
  <c r="CW26" i="1"/>
  <c r="CV26" i="1"/>
  <c r="CU26" i="1"/>
  <c r="CT26" i="1"/>
  <c r="DJ25" i="1"/>
  <c r="DI25" i="1"/>
  <c r="DH25" i="1"/>
  <c r="DG25" i="1"/>
  <c r="CW25" i="1"/>
  <c r="CV25" i="1"/>
  <c r="CU25" i="1"/>
  <c r="CU33" i="1" s="1"/>
  <c r="CT25" i="1"/>
  <c r="DJ24" i="1"/>
  <c r="DJ33" i="1" s="1"/>
  <c r="DI24" i="1"/>
  <c r="DI33" i="1" s="1"/>
  <c r="DH24" i="1"/>
  <c r="DG24" i="1"/>
  <c r="CW24" i="1"/>
  <c r="CW33" i="1" s="1"/>
  <c r="CV24" i="1"/>
  <c r="CV33" i="1" s="1"/>
  <c r="CU24" i="1"/>
  <c r="CT24" i="1"/>
  <c r="DJ15" i="1"/>
  <c r="DI15" i="1"/>
  <c r="DH15" i="1"/>
  <c r="DG15" i="1"/>
  <c r="CW15" i="1"/>
  <c r="CV15" i="1"/>
  <c r="CU15" i="1"/>
  <c r="CT15" i="1"/>
  <c r="DJ14" i="1"/>
  <c r="DI14" i="1"/>
  <c r="DH14" i="1"/>
  <c r="DG14" i="1"/>
  <c r="CW14" i="1"/>
  <c r="CV14" i="1"/>
  <c r="CU14" i="1"/>
  <c r="CT14" i="1"/>
  <c r="DJ13" i="1"/>
  <c r="DI13" i="1"/>
  <c r="DH13" i="1"/>
  <c r="DG13" i="1"/>
  <c r="CW13" i="1"/>
  <c r="CV13" i="1"/>
  <c r="CU13" i="1"/>
  <c r="CT13" i="1"/>
  <c r="DJ12" i="1"/>
  <c r="DI12" i="1"/>
  <c r="DH12" i="1"/>
  <c r="DG12" i="1"/>
  <c r="CW12" i="1"/>
  <c r="CV12" i="1"/>
  <c r="CU12" i="1"/>
  <c r="CT12" i="1"/>
  <c r="DJ11" i="1"/>
  <c r="DI11" i="1"/>
  <c r="DH11" i="1"/>
  <c r="DG11" i="1"/>
  <c r="CW11" i="1"/>
  <c r="CV11" i="1"/>
  <c r="CU11" i="1"/>
  <c r="CT11" i="1"/>
  <c r="DJ10" i="1"/>
  <c r="DI10" i="1"/>
  <c r="DH10" i="1"/>
  <c r="DG10" i="1"/>
  <c r="CW10" i="1"/>
  <c r="CV10" i="1"/>
  <c r="CU10" i="1"/>
  <c r="CT10" i="1"/>
  <c r="DJ9" i="1"/>
  <c r="DI9" i="1"/>
  <c r="DH9" i="1"/>
  <c r="DG9" i="1"/>
  <c r="CW9" i="1"/>
  <c r="CV9" i="1"/>
  <c r="CU9" i="1"/>
  <c r="CT9" i="1"/>
  <c r="DJ8" i="1"/>
  <c r="DI8" i="1"/>
  <c r="DH8" i="1"/>
  <c r="DH16" i="1" s="1"/>
  <c r="DG8" i="1"/>
  <c r="CW8" i="1"/>
  <c r="CV8" i="1"/>
  <c r="CU8" i="1"/>
  <c r="CT8" i="1"/>
  <c r="DJ7" i="1"/>
  <c r="DJ16" i="1" s="1"/>
  <c r="DI7" i="1"/>
  <c r="DH7" i="1"/>
  <c r="DG7" i="1"/>
  <c r="DG16" i="1" s="1"/>
  <c r="CW7" i="1"/>
  <c r="CW16" i="1" s="1"/>
  <c r="CV7" i="1"/>
  <c r="CV16" i="1" s="1"/>
  <c r="CU7" i="1"/>
  <c r="CT7" i="1"/>
  <c r="CT16" i="1" s="1"/>
  <c r="CG32" i="1"/>
  <c r="CF32" i="1"/>
  <c r="CE32" i="1"/>
  <c r="CD32" i="1"/>
  <c r="BT32" i="1"/>
  <c r="BS32" i="1"/>
  <c r="BR32" i="1"/>
  <c r="BQ32" i="1"/>
  <c r="CG31" i="1"/>
  <c r="CF31" i="1"/>
  <c r="CE31" i="1"/>
  <c r="CD31" i="1"/>
  <c r="BT31" i="1"/>
  <c r="BS31" i="1"/>
  <c r="BR31" i="1"/>
  <c r="BQ31" i="1"/>
  <c r="CG30" i="1"/>
  <c r="CF30" i="1"/>
  <c r="CE30" i="1"/>
  <c r="CD30" i="1"/>
  <c r="BT30" i="1"/>
  <c r="BS30" i="1"/>
  <c r="BR30" i="1"/>
  <c r="BQ30" i="1"/>
  <c r="CG29" i="1"/>
  <c r="CF29" i="1"/>
  <c r="CE29" i="1"/>
  <c r="CD29" i="1"/>
  <c r="BT29" i="1"/>
  <c r="BS29" i="1"/>
  <c r="BR29" i="1"/>
  <c r="BQ29" i="1"/>
  <c r="CG28" i="1"/>
  <c r="CF28" i="1"/>
  <c r="CE28" i="1"/>
  <c r="CD28" i="1"/>
  <c r="BT28" i="1"/>
  <c r="BS28" i="1"/>
  <c r="BR28" i="1"/>
  <c r="BQ28" i="1"/>
  <c r="CG27" i="1"/>
  <c r="CF27" i="1"/>
  <c r="CE27" i="1"/>
  <c r="CD27" i="1"/>
  <c r="BT27" i="1"/>
  <c r="BS27" i="1"/>
  <c r="BR27" i="1"/>
  <c r="BQ27" i="1"/>
  <c r="CG26" i="1"/>
  <c r="CF26" i="1"/>
  <c r="CE26" i="1"/>
  <c r="CD26" i="1"/>
  <c r="BT26" i="1"/>
  <c r="BS26" i="1"/>
  <c r="BR26" i="1"/>
  <c r="BQ26" i="1"/>
  <c r="CG25" i="1"/>
  <c r="CF25" i="1"/>
  <c r="CE25" i="1"/>
  <c r="CD25" i="1"/>
  <c r="BT25" i="1"/>
  <c r="BS25" i="1"/>
  <c r="BR25" i="1"/>
  <c r="BQ25" i="1"/>
  <c r="CG24" i="1"/>
  <c r="CG33" i="1" s="1"/>
  <c r="CF24" i="1"/>
  <c r="CF33" i="1" s="1"/>
  <c r="CE24" i="1"/>
  <c r="CE33" i="1" s="1"/>
  <c r="CD24" i="1"/>
  <c r="CD33" i="1" s="1"/>
  <c r="BT24" i="1"/>
  <c r="BT33" i="1" s="1"/>
  <c r="BS24" i="1"/>
  <c r="BS33" i="1" s="1"/>
  <c r="BR24" i="1"/>
  <c r="BQ24" i="1"/>
  <c r="BQ33" i="1" s="1"/>
  <c r="CG15" i="1"/>
  <c r="CF15" i="1"/>
  <c r="CE15" i="1"/>
  <c r="CD15" i="1"/>
  <c r="BT15" i="1"/>
  <c r="BS15" i="1"/>
  <c r="BR15" i="1"/>
  <c r="BQ15" i="1"/>
  <c r="CG14" i="1"/>
  <c r="CF14" i="1"/>
  <c r="CE14" i="1"/>
  <c r="CD14" i="1"/>
  <c r="BT14" i="1"/>
  <c r="BS14" i="1"/>
  <c r="BR14" i="1"/>
  <c r="BQ14" i="1"/>
  <c r="CG13" i="1"/>
  <c r="CF13" i="1"/>
  <c r="CE13" i="1"/>
  <c r="CD13" i="1"/>
  <c r="BT13" i="1"/>
  <c r="BS13" i="1"/>
  <c r="BR13" i="1"/>
  <c r="BQ13" i="1"/>
  <c r="CG12" i="1"/>
  <c r="CF12" i="1"/>
  <c r="CE12" i="1"/>
  <c r="CD12" i="1"/>
  <c r="BT12" i="1"/>
  <c r="BS12" i="1"/>
  <c r="BR12" i="1"/>
  <c r="BQ12" i="1"/>
  <c r="CG11" i="1"/>
  <c r="CF11" i="1"/>
  <c r="CE11" i="1"/>
  <c r="CD11" i="1"/>
  <c r="BT11" i="1"/>
  <c r="BS11" i="1"/>
  <c r="BR11" i="1"/>
  <c r="BQ11" i="1"/>
  <c r="CG10" i="1"/>
  <c r="CF10" i="1"/>
  <c r="CE10" i="1"/>
  <c r="CD10" i="1"/>
  <c r="BT10" i="1"/>
  <c r="BS10" i="1"/>
  <c r="BR10" i="1"/>
  <c r="BQ10" i="1"/>
  <c r="CG9" i="1"/>
  <c r="CF9" i="1"/>
  <c r="CE9" i="1"/>
  <c r="CD9" i="1"/>
  <c r="BT9" i="1"/>
  <c r="BS9" i="1"/>
  <c r="BR9" i="1"/>
  <c r="BQ9" i="1"/>
  <c r="CG8" i="1"/>
  <c r="CF8" i="1"/>
  <c r="CE8" i="1"/>
  <c r="CD8" i="1"/>
  <c r="BT8" i="1"/>
  <c r="BT16" i="1" s="1"/>
  <c r="BS8" i="1"/>
  <c r="BR8" i="1"/>
  <c r="BQ8" i="1"/>
  <c r="CG7" i="1"/>
  <c r="CG16" i="1" s="1"/>
  <c r="CF7" i="1"/>
  <c r="CF16" i="1" s="1"/>
  <c r="CE7" i="1"/>
  <c r="CD7" i="1"/>
  <c r="CD16" i="1" s="1"/>
  <c r="BT7" i="1"/>
  <c r="BS7" i="1"/>
  <c r="BS16" i="1" s="1"/>
  <c r="BR7" i="1"/>
  <c r="BR16" i="1" s="1"/>
  <c r="BQ7" i="1"/>
  <c r="BQ16" i="1" s="1"/>
  <c r="BD32" i="1"/>
  <c r="BC32" i="1"/>
  <c r="BB32" i="1"/>
  <c r="BA32" i="1"/>
  <c r="AQ32" i="1"/>
  <c r="AP32" i="1"/>
  <c r="AO32" i="1"/>
  <c r="AN32" i="1"/>
  <c r="BD31" i="1"/>
  <c r="BC31" i="1"/>
  <c r="BB31" i="1"/>
  <c r="BA31" i="1"/>
  <c r="AQ31" i="1"/>
  <c r="AP31" i="1"/>
  <c r="AO31" i="1"/>
  <c r="AN31" i="1"/>
  <c r="BD30" i="1"/>
  <c r="BC30" i="1"/>
  <c r="BB30" i="1"/>
  <c r="BA30" i="1"/>
  <c r="AQ30" i="1"/>
  <c r="AP30" i="1"/>
  <c r="AO30" i="1"/>
  <c r="AN30" i="1"/>
  <c r="BD29" i="1"/>
  <c r="BC29" i="1"/>
  <c r="BB29" i="1"/>
  <c r="BA29" i="1"/>
  <c r="AQ29" i="1"/>
  <c r="AP29" i="1"/>
  <c r="AO29" i="1"/>
  <c r="AN29" i="1"/>
  <c r="BD28" i="1"/>
  <c r="BC28" i="1"/>
  <c r="BB28" i="1"/>
  <c r="BA28" i="1"/>
  <c r="AQ28" i="1"/>
  <c r="AP28" i="1"/>
  <c r="AO28" i="1"/>
  <c r="AN28" i="1"/>
  <c r="BD27" i="1"/>
  <c r="BC27" i="1"/>
  <c r="BB27" i="1"/>
  <c r="BA27" i="1"/>
  <c r="AQ27" i="1"/>
  <c r="AP27" i="1"/>
  <c r="AO27" i="1"/>
  <c r="AN27" i="1"/>
  <c r="BD26" i="1"/>
  <c r="BC26" i="1"/>
  <c r="BB26" i="1"/>
  <c r="BA26" i="1"/>
  <c r="AQ26" i="1"/>
  <c r="AP26" i="1"/>
  <c r="AO26" i="1"/>
  <c r="AN26" i="1"/>
  <c r="BD25" i="1"/>
  <c r="BC25" i="1"/>
  <c r="BB25" i="1"/>
  <c r="BA25" i="1"/>
  <c r="AQ25" i="1"/>
  <c r="AP25" i="1"/>
  <c r="AP33" i="1" s="1"/>
  <c r="AO25" i="1"/>
  <c r="AO33" i="1" s="1"/>
  <c r="AN25" i="1"/>
  <c r="BD24" i="1"/>
  <c r="BC24" i="1"/>
  <c r="BC33" i="1" s="1"/>
  <c r="BB24" i="1"/>
  <c r="BB33" i="1" s="1"/>
  <c r="BA24" i="1"/>
  <c r="BA33" i="1" s="1"/>
  <c r="AQ24" i="1"/>
  <c r="AQ33" i="1" s="1"/>
  <c r="AP24" i="1"/>
  <c r="AO24" i="1"/>
  <c r="AN24" i="1"/>
  <c r="BD15" i="1"/>
  <c r="BC15" i="1"/>
  <c r="BB15" i="1"/>
  <c r="BA15" i="1"/>
  <c r="AQ15" i="1"/>
  <c r="AP15" i="1"/>
  <c r="AO15" i="1"/>
  <c r="AN15" i="1"/>
  <c r="BD14" i="1"/>
  <c r="BC14" i="1"/>
  <c r="BB14" i="1"/>
  <c r="BA14" i="1"/>
  <c r="AQ14" i="1"/>
  <c r="AP14" i="1"/>
  <c r="AO14" i="1"/>
  <c r="AN14" i="1"/>
  <c r="BD13" i="1"/>
  <c r="BC13" i="1"/>
  <c r="BB13" i="1"/>
  <c r="BA13" i="1"/>
  <c r="AQ13" i="1"/>
  <c r="AP13" i="1"/>
  <c r="AO13" i="1"/>
  <c r="AN13" i="1"/>
  <c r="BD12" i="1"/>
  <c r="BC12" i="1"/>
  <c r="BB12" i="1"/>
  <c r="BA12" i="1"/>
  <c r="AQ12" i="1"/>
  <c r="AP12" i="1"/>
  <c r="AO12" i="1"/>
  <c r="AN12" i="1"/>
  <c r="BD11" i="1"/>
  <c r="BC11" i="1"/>
  <c r="BB11" i="1"/>
  <c r="BA11" i="1"/>
  <c r="AQ11" i="1"/>
  <c r="AP11" i="1"/>
  <c r="AO11" i="1"/>
  <c r="AN11" i="1"/>
  <c r="BD10" i="1"/>
  <c r="BC10" i="1"/>
  <c r="BB10" i="1"/>
  <c r="BA10" i="1"/>
  <c r="AQ10" i="1"/>
  <c r="AP10" i="1"/>
  <c r="AO10" i="1"/>
  <c r="AN10" i="1"/>
  <c r="BD9" i="1"/>
  <c r="BC9" i="1"/>
  <c r="BB9" i="1"/>
  <c r="BA9" i="1"/>
  <c r="AQ9" i="1"/>
  <c r="AP9" i="1"/>
  <c r="AO9" i="1"/>
  <c r="AN9" i="1"/>
  <c r="BD8" i="1"/>
  <c r="BC8" i="1"/>
  <c r="BB8" i="1"/>
  <c r="BA8" i="1"/>
  <c r="AQ8" i="1"/>
  <c r="AQ16" i="1" s="1"/>
  <c r="AP8" i="1"/>
  <c r="AP16" i="1" s="1"/>
  <c r="AO8" i="1"/>
  <c r="AO16" i="1" s="1"/>
  <c r="AN8" i="1"/>
  <c r="BD7" i="1"/>
  <c r="BD16" i="1" s="1"/>
  <c r="BC7" i="1"/>
  <c r="BC16" i="1" s="1"/>
  <c r="BB7" i="1"/>
  <c r="BB16" i="1" s="1"/>
  <c r="BA7" i="1"/>
  <c r="BA16" i="1" s="1"/>
  <c r="AQ7" i="1"/>
  <c r="AP7" i="1"/>
  <c r="AO7" i="1"/>
  <c r="AN7" i="1"/>
  <c r="AA32" i="1"/>
  <c r="Z32" i="1"/>
  <c r="Y32" i="1"/>
  <c r="X32" i="1"/>
  <c r="N32" i="1"/>
  <c r="M32" i="1"/>
  <c r="L32" i="1"/>
  <c r="K32" i="1"/>
  <c r="AA31" i="1"/>
  <c r="Z31" i="1"/>
  <c r="Y31" i="1"/>
  <c r="X31" i="1"/>
  <c r="N31" i="1"/>
  <c r="M31" i="1"/>
  <c r="L31" i="1"/>
  <c r="K31" i="1"/>
  <c r="AA30" i="1"/>
  <c r="Z30" i="1"/>
  <c r="Y30" i="1"/>
  <c r="X30" i="1"/>
  <c r="N30" i="1"/>
  <c r="M30" i="1"/>
  <c r="L30" i="1"/>
  <c r="K30" i="1"/>
  <c r="AA29" i="1"/>
  <c r="Z29" i="1"/>
  <c r="Y29" i="1"/>
  <c r="X29" i="1"/>
  <c r="N29" i="1"/>
  <c r="M29" i="1"/>
  <c r="L29" i="1"/>
  <c r="K29" i="1"/>
  <c r="AA28" i="1"/>
  <c r="Z28" i="1"/>
  <c r="Y28" i="1"/>
  <c r="X28" i="1"/>
  <c r="N28" i="1"/>
  <c r="M28" i="1"/>
  <c r="L28" i="1"/>
  <c r="K28" i="1"/>
  <c r="AA27" i="1"/>
  <c r="Z27" i="1"/>
  <c r="Y27" i="1"/>
  <c r="X27" i="1"/>
  <c r="N27" i="1"/>
  <c r="M27" i="1"/>
  <c r="L27" i="1"/>
  <c r="K27" i="1"/>
  <c r="AA26" i="1"/>
  <c r="Z26" i="1"/>
  <c r="Y26" i="1"/>
  <c r="X26" i="1"/>
  <c r="N26" i="1"/>
  <c r="M26" i="1"/>
  <c r="L26" i="1"/>
  <c r="K26" i="1"/>
  <c r="AA25" i="1"/>
  <c r="Z25" i="1"/>
  <c r="Y25" i="1"/>
  <c r="X25" i="1"/>
  <c r="N25" i="1"/>
  <c r="M25" i="1"/>
  <c r="L25" i="1"/>
  <c r="K25" i="1"/>
  <c r="AA24" i="1"/>
  <c r="AA33" i="1" s="1"/>
  <c r="Z24" i="1"/>
  <c r="Z33" i="1" s="1"/>
  <c r="Y24" i="1"/>
  <c r="X24" i="1"/>
  <c r="X33" i="1" s="1"/>
  <c r="N24" i="1"/>
  <c r="M24" i="1"/>
  <c r="L24" i="1"/>
  <c r="K24" i="1"/>
  <c r="AA15" i="1"/>
  <c r="Z15" i="1"/>
  <c r="Y15" i="1"/>
  <c r="X15" i="1"/>
  <c r="N15" i="1"/>
  <c r="M15" i="1"/>
  <c r="L15" i="1"/>
  <c r="K15" i="1"/>
  <c r="AA14" i="1"/>
  <c r="Z14" i="1"/>
  <c r="Y14" i="1"/>
  <c r="X14" i="1"/>
  <c r="N14" i="1"/>
  <c r="M14" i="1"/>
  <c r="L14" i="1"/>
  <c r="K14" i="1"/>
  <c r="AA13" i="1"/>
  <c r="Z13" i="1"/>
  <c r="Y13" i="1"/>
  <c r="X13" i="1"/>
  <c r="N13" i="1"/>
  <c r="M13" i="1"/>
  <c r="L13" i="1"/>
  <c r="K13" i="1"/>
  <c r="AA12" i="1"/>
  <c r="Z12" i="1"/>
  <c r="Y12" i="1"/>
  <c r="X12" i="1"/>
  <c r="N12" i="1"/>
  <c r="M12" i="1"/>
  <c r="L12" i="1"/>
  <c r="K12" i="1"/>
  <c r="AA11" i="1"/>
  <c r="Z11" i="1"/>
  <c r="Y11" i="1"/>
  <c r="X11" i="1"/>
  <c r="N11" i="1"/>
  <c r="M11" i="1"/>
  <c r="L11" i="1"/>
  <c r="K11" i="1"/>
  <c r="AA10" i="1"/>
  <c r="Z10" i="1"/>
  <c r="Y10" i="1"/>
  <c r="X10" i="1"/>
  <c r="N10" i="1"/>
  <c r="M10" i="1"/>
  <c r="L10" i="1"/>
  <c r="K10" i="1"/>
  <c r="AA9" i="1"/>
  <c r="Z9" i="1"/>
  <c r="Y9" i="1"/>
  <c r="X9" i="1"/>
  <c r="N9" i="1"/>
  <c r="M9" i="1"/>
  <c r="L9" i="1"/>
  <c r="K9" i="1"/>
  <c r="AA8" i="1"/>
  <c r="AA16" i="1" s="1"/>
  <c r="Z8" i="1"/>
  <c r="Z16" i="1" s="1"/>
  <c r="Y8" i="1"/>
  <c r="X8" i="1"/>
  <c r="N8" i="1"/>
  <c r="M8" i="1"/>
  <c r="L8" i="1"/>
  <c r="K8" i="1"/>
  <c r="AA7" i="1"/>
  <c r="Z7" i="1"/>
  <c r="Y7" i="1"/>
  <c r="Y16" i="1" s="1"/>
  <c r="X7" i="1"/>
  <c r="N7" i="1"/>
  <c r="M7" i="1"/>
  <c r="L7" i="1"/>
  <c r="K7" i="1"/>
  <c r="EK33" i="2" l="1"/>
  <c r="EJ16" i="2"/>
  <c r="DW16" i="2"/>
  <c r="DY16" i="2"/>
  <c r="DI33" i="2"/>
  <c r="CU33" i="2"/>
  <c r="CT33" i="2"/>
  <c r="DI16" i="2"/>
  <c r="CW16" i="2"/>
  <c r="CT16" i="2"/>
  <c r="CU16" i="2"/>
  <c r="CD33" i="2"/>
  <c r="BT33" i="2"/>
  <c r="CD16" i="2"/>
  <c r="CF16" i="2"/>
  <c r="BQ16" i="2"/>
  <c r="BC33" i="2"/>
  <c r="AP33" i="2"/>
  <c r="BA16" i="2"/>
  <c r="BB16" i="2"/>
  <c r="AP16" i="2"/>
  <c r="M33" i="2"/>
  <c r="N16" i="2"/>
  <c r="DW33" i="1"/>
  <c r="DH33" i="1"/>
  <c r="DG33" i="1"/>
  <c r="CT33" i="1"/>
  <c r="DI16" i="1"/>
  <c r="CU16" i="1"/>
  <c r="BR33" i="1"/>
  <c r="CE16" i="1"/>
  <c r="BD33" i="1"/>
  <c r="AN33" i="1"/>
  <c r="AN16" i="1"/>
  <c r="N33" i="1"/>
  <c r="Y16" i="2"/>
  <c r="Z16" i="2"/>
  <c r="K16" i="2"/>
  <c r="L16" i="2"/>
  <c r="M16" i="2"/>
  <c r="K16" i="1"/>
  <c r="N16" i="1"/>
  <c r="Y33" i="1"/>
  <c r="X16" i="1"/>
  <c r="K33" i="1"/>
  <c r="L33" i="1"/>
  <c r="M33" i="1"/>
  <c r="L16" i="1"/>
  <c r="M16" i="1"/>
</calcChain>
</file>

<file path=xl/sharedStrings.xml><?xml version="1.0" encoding="utf-8"?>
<sst xmlns="http://schemas.openxmlformats.org/spreadsheetml/2006/main" count="874" uniqueCount="64">
  <si>
    <t xml:space="preserve">Non-Recession </t>
  </si>
  <si>
    <t xml:space="preserve">Recession </t>
  </si>
  <si>
    <t>Test_accuracy</t>
  </si>
  <si>
    <t>correct_buys</t>
  </si>
  <si>
    <t>correct_sells</t>
  </si>
  <si>
    <t>correct_holds</t>
  </si>
  <si>
    <t>correct_low_buys</t>
  </si>
  <si>
    <t>correct_high_sells</t>
  </si>
  <si>
    <t>correct_mid_holds</t>
  </si>
  <si>
    <t>Profit gained</t>
  </si>
  <si>
    <t>buy_n_hold profit</t>
  </si>
  <si>
    <t>Increase Percentage correct_buys</t>
  </si>
  <si>
    <t>Increase Percentage correct_sells</t>
  </si>
  <si>
    <t>Increase Percentage correct_low_buys</t>
  </si>
  <si>
    <t>Increase Percentage correct_low_sells</t>
  </si>
  <si>
    <t>Epochs 20</t>
  </si>
  <si>
    <t>Epochs 40</t>
  </si>
  <si>
    <t>Epochs 60</t>
  </si>
  <si>
    <t>Epochs 80</t>
  </si>
  <si>
    <t>Epochs 100</t>
  </si>
  <si>
    <t>Epochs 120</t>
  </si>
  <si>
    <t>Epochs 140</t>
  </si>
  <si>
    <t>Epochs 160</t>
  </si>
  <si>
    <t>Epochs 180</t>
  </si>
  <si>
    <t>Epochs 200</t>
  </si>
  <si>
    <t>Average for 200 Epochs</t>
  </si>
  <si>
    <t>APA Corporation CNN Model (No Support Stock Data)</t>
  </si>
  <si>
    <t>APA Corporation CNN Model (With Support Stock Data)</t>
  </si>
  <si>
    <t>JetBlue Airways Corporation CNN Model (No Support Stock Data)</t>
  </si>
  <si>
    <t>JetBlue Airways Corporation CNN Model (With Support Stock Data)</t>
  </si>
  <si>
    <t>The Kroger Co. CNN Model (No Support Stock Data)</t>
  </si>
  <si>
    <t>The Kroger Co. CNN Model (With Support Stock Data)</t>
  </si>
  <si>
    <t>Manulife Financial Corporation CNN Model (No Support Stock Data)</t>
  </si>
  <si>
    <t>Manulife Financial Corporation CNN Model (With Support Stock Data)</t>
  </si>
  <si>
    <t>ON Semiconductor Corporation CNN Model (No Support Stock Data)</t>
  </si>
  <si>
    <t>ON Semiconductor Corporation CNN Model (With Support Stock Data)</t>
  </si>
  <si>
    <t>APA Corporation LSTM Model (No Support Stock Data)</t>
  </si>
  <si>
    <t>JetBlue Airways Corporation LSTM Model (No Support Stock Data)</t>
  </si>
  <si>
    <t>The Kroger Co. LSTM Model (No Support Stock Data)</t>
  </si>
  <si>
    <t>Manulife Financial Corporation LSTM Model (No Support Stock Data)</t>
  </si>
  <si>
    <t>ON Semiconductor Corporation LSTM Model (No Support Stock Data)</t>
  </si>
  <si>
    <t>APA Corporation LSTM Model (With Support Stock Data)</t>
  </si>
  <si>
    <t>JetBlue Airways Corporation LSTM Model (With Support Stock Data)</t>
  </si>
  <si>
    <t>The Kroger Co. LSTM Model (With Support Stock Data)</t>
  </si>
  <si>
    <t>Manulife Financial Corporation LSTM Model (With Support Stock Data)</t>
  </si>
  <si>
    <t>ON Semiconductor Corporation LSTM Model (With Support Stock Data)</t>
  </si>
  <si>
    <t>Average Performance CNN Model (No Support Stock Data)</t>
  </si>
  <si>
    <t>Average Performance CNN Model (With Support Stock Data)</t>
  </si>
  <si>
    <t>Average Performance LSTM Model (No Support Stock Data)</t>
  </si>
  <si>
    <t>Average Performance LSTM Model (With Support Stock Data)</t>
  </si>
  <si>
    <t>APA Corporation CNN Models</t>
  </si>
  <si>
    <t>No Support Stock Data</t>
  </si>
  <si>
    <t xml:space="preserve">With Support Stock Data </t>
  </si>
  <si>
    <t>JetBlue Airways Corporation CNN Models</t>
  </si>
  <si>
    <t>The Kroger Co. CNN Models</t>
  </si>
  <si>
    <t>Manulife Financial Corporation CNN Models</t>
  </si>
  <si>
    <t>ON Semiconductor Corporation CNN Models</t>
  </si>
  <si>
    <t>APA Corporation LSTM Models</t>
  </si>
  <si>
    <t>JetBlue Airways Corporation LSTM Models</t>
  </si>
  <si>
    <t>The Kroger Co. LSTM Models</t>
  </si>
  <si>
    <t>Manulife Financial Corporation LSTM Models</t>
  </si>
  <si>
    <t>ON Semiconductor Corporation LSTM Models</t>
  </si>
  <si>
    <t>Non-Recession</t>
  </si>
  <si>
    <t>Recession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</si>
</sst>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0" fillId="0" borderId="1" xfId="0" applyBorder="1"/>
    <xf numFmtId="0" fontId="0" fillId="4" borderId="4" xfId="0" applyFill="1" applyBorder="1"/>
    <xf numFmtId="0" fontId="0" fillId="5" borderId="4" xfId="0" applyFill="1" applyBorder="1" applyAlignment="1">
      <alignment horizontal="center"/>
    </xf>
    <xf numFmtId="0" fontId="0" fillId="6" borderId="4" xfId="0" applyFill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7" borderId="4" xfId="0" applyFill="1" applyBorder="1" applyAlignment="1">
      <alignment horizontal="center"/>
    </xf>
    <xf numFmtId="0" fontId="0" fillId="0" borderId="4" xfId="0" applyBorder="1"/>
    <xf numFmtId="0" fontId="0" fillId="0" borderId="5" xfId="0" applyBorder="1"/>
    <xf numFmtId="0" fontId="0" fillId="5" borderId="4" xfId="0" applyFill="1" applyBorder="1" applyAlignment="1">
      <alignment horizontal="center"/>
    </xf>
    <xf numFmtId="0" fontId="0" fillId="6" borderId="4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8" borderId="4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0" fontId="0" fillId="4" borderId="4" xfId="0" applyFill="1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1" xfId="0" applyFill="1" applyBorder="1" applyAlignment="1">
      <alignment horizontal="center"/>
    </xf>
    <xf numFmtId="0" fontId="0" fillId="9" borderId="0" xfId="0" applyFill="1" applyAlignment="1">
      <alignment horizontal="center"/>
    </xf>
    <xf numFmtId="0" fontId="0" fillId="9" borderId="1" xfId="0" applyFill="1" applyBorder="1" applyAlignment="1">
      <alignment horizontal="center"/>
    </xf>
    <xf numFmtId="0" fontId="0" fillId="10" borderId="0" xfId="0" applyFill="1" applyAlignment="1">
      <alignment horizontal="center"/>
    </xf>
    <xf numFmtId="0" fontId="0" fillId="10" borderId="1" xfId="0" applyFill="1" applyBorder="1" applyAlignment="1">
      <alignment horizontal="center"/>
    </xf>
    <xf numFmtId="0" fontId="0" fillId="11" borderId="0" xfId="0" applyFill="1" applyAlignment="1">
      <alignment horizontal="center"/>
    </xf>
    <xf numFmtId="0" fontId="0" fillId="11" borderId="1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7" xfId="0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3.png"/><Relationship Id="rId18" Type="http://schemas.openxmlformats.org/officeDocument/2006/relationships/image" Target="../media/image58.png"/><Relationship Id="rId26" Type="http://schemas.openxmlformats.org/officeDocument/2006/relationships/image" Target="../media/image66.png"/><Relationship Id="rId39" Type="http://schemas.openxmlformats.org/officeDocument/2006/relationships/image" Target="../media/image79.png"/><Relationship Id="rId21" Type="http://schemas.openxmlformats.org/officeDocument/2006/relationships/image" Target="../media/image61.png"/><Relationship Id="rId34" Type="http://schemas.openxmlformats.org/officeDocument/2006/relationships/image" Target="../media/image74.png"/><Relationship Id="rId7" Type="http://schemas.openxmlformats.org/officeDocument/2006/relationships/image" Target="../media/image47.png"/><Relationship Id="rId12" Type="http://schemas.openxmlformats.org/officeDocument/2006/relationships/image" Target="../media/image52.png"/><Relationship Id="rId17" Type="http://schemas.openxmlformats.org/officeDocument/2006/relationships/image" Target="../media/image57.png"/><Relationship Id="rId25" Type="http://schemas.openxmlformats.org/officeDocument/2006/relationships/image" Target="../media/image65.png"/><Relationship Id="rId33" Type="http://schemas.openxmlformats.org/officeDocument/2006/relationships/image" Target="../media/image73.png"/><Relationship Id="rId38" Type="http://schemas.openxmlformats.org/officeDocument/2006/relationships/image" Target="../media/image78.png"/><Relationship Id="rId2" Type="http://schemas.openxmlformats.org/officeDocument/2006/relationships/image" Target="../media/image42.png"/><Relationship Id="rId16" Type="http://schemas.openxmlformats.org/officeDocument/2006/relationships/image" Target="../media/image56.png"/><Relationship Id="rId20" Type="http://schemas.openxmlformats.org/officeDocument/2006/relationships/image" Target="../media/image60.png"/><Relationship Id="rId29" Type="http://schemas.openxmlformats.org/officeDocument/2006/relationships/image" Target="../media/image69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11" Type="http://schemas.openxmlformats.org/officeDocument/2006/relationships/image" Target="../media/image51.png"/><Relationship Id="rId24" Type="http://schemas.openxmlformats.org/officeDocument/2006/relationships/image" Target="../media/image64.png"/><Relationship Id="rId32" Type="http://schemas.openxmlformats.org/officeDocument/2006/relationships/image" Target="../media/image72.png"/><Relationship Id="rId37" Type="http://schemas.openxmlformats.org/officeDocument/2006/relationships/image" Target="../media/image77.png"/><Relationship Id="rId40" Type="http://schemas.openxmlformats.org/officeDocument/2006/relationships/image" Target="../media/image80.png"/><Relationship Id="rId5" Type="http://schemas.openxmlformats.org/officeDocument/2006/relationships/image" Target="../media/image45.png"/><Relationship Id="rId15" Type="http://schemas.openxmlformats.org/officeDocument/2006/relationships/image" Target="../media/image55.png"/><Relationship Id="rId23" Type="http://schemas.openxmlformats.org/officeDocument/2006/relationships/image" Target="../media/image63.png"/><Relationship Id="rId28" Type="http://schemas.openxmlformats.org/officeDocument/2006/relationships/image" Target="../media/image68.png"/><Relationship Id="rId36" Type="http://schemas.openxmlformats.org/officeDocument/2006/relationships/image" Target="../media/image76.png"/><Relationship Id="rId10" Type="http://schemas.openxmlformats.org/officeDocument/2006/relationships/image" Target="../media/image50.png"/><Relationship Id="rId19" Type="http://schemas.openxmlformats.org/officeDocument/2006/relationships/image" Target="../media/image59.png"/><Relationship Id="rId31" Type="http://schemas.openxmlformats.org/officeDocument/2006/relationships/image" Target="../media/image71.png"/><Relationship Id="rId4" Type="http://schemas.openxmlformats.org/officeDocument/2006/relationships/image" Target="../media/image44.png"/><Relationship Id="rId9" Type="http://schemas.openxmlformats.org/officeDocument/2006/relationships/image" Target="../media/image49.png"/><Relationship Id="rId14" Type="http://schemas.openxmlformats.org/officeDocument/2006/relationships/image" Target="../media/image54.png"/><Relationship Id="rId22" Type="http://schemas.openxmlformats.org/officeDocument/2006/relationships/image" Target="../media/image62.png"/><Relationship Id="rId27" Type="http://schemas.openxmlformats.org/officeDocument/2006/relationships/image" Target="../media/image67.png"/><Relationship Id="rId30" Type="http://schemas.openxmlformats.org/officeDocument/2006/relationships/image" Target="../media/image70.png"/><Relationship Id="rId35" Type="http://schemas.openxmlformats.org/officeDocument/2006/relationships/image" Target="../media/image75.png"/><Relationship Id="rId8" Type="http://schemas.openxmlformats.org/officeDocument/2006/relationships/image" Target="../media/image48.png"/><Relationship Id="rId3" Type="http://schemas.openxmlformats.org/officeDocument/2006/relationships/image" Target="../media/image4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349092</xdr:colOff>
      <xdr:row>6</xdr:row>
      <xdr:rowOff>156686</xdr:rowOff>
    </xdr:from>
    <xdr:to>
      <xdr:col>13</xdr:col>
      <xdr:colOff>211889</xdr:colOff>
      <xdr:row>28</xdr:row>
      <xdr:rowOff>174308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CE1A5C5-55F8-44F9-A231-1B9594921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9092" y="1228249"/>
          <a:ext cx="7749021" cy="3939064"/>
        </a:xfrm>
        <a:prstGeom prst="rect">
          <a:avLst/>
        </a:prstGeom>
      </xdr:spPr>
    </xdr:pic>
    <xdr:clientData/>
  </xdr:twoCellAnchor>
  <xdr:twoCellAnchor editAs="oneCell">
    <xdr:from>
      <xdr:col>0</xdr:col>
      <xdr:colOff>363380</xdr:colOff>
      <xdr:row>29</xdr:row>
      <xdr:rowOff>33339</xdr:rowOff>
    </xdr:from>
    <xdr:to>
      <xdr:col>13</xdr:col>
      <xdr:colOff>212883</xdr:colOff>
      <xdr:row>53</xdr:row>
      <xdr:rowOff>49533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2FABF24-4B2B-4A53-96B1-8A581B2F3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380" y="5212558"/>
          <a:ext cx="7752872" cy="4294824"/>
        </a:xfrm>
        <a:prstGeom prst="rect">
          <a:avLst/>
        </a:prstGeom>
      </xdr:spPr>
    </xdr:pic>
    <xdr:clientData/>
  </xdr:twoCellAnchor>
  <xdr:twoCellAnchor editAs="oneCell">
    <xdr:from>
      <xdr:col>0</xdr:col>
      <xdr:colOff>297657</xdr:colOff>
      <xdr:row>55</xdr:row>
      <xdr:rowOff>127158</xdr:rowOff>
    </xdr:from>
    <xdr:to>
      <xdr:col>13</xdr:col>
      <xdr:colOff>281940</xdr:colOff>
      <xdr:row>77</xdr:row>
      <xdr:rowOff>174125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9519A36-BA77-40E9-A689-5D9D62F66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7657" y="9949814"/>
          <a:ext cx="7878127" cy="3976030"/>
        </a:xfrm>
        <a:prstGeom prst="rect">
          <a:avLst/>
        </a:prstGeom>
      </xdr:spPr>
    </xdr:pic>
    <xdr:clientData/>
  </xdr:twoCellAnchor>
  <xdr:twoCellAnchor editAs="oneCell">
    <xdr:from>
      <xdr:col>0</xdr:col>
      <xdr:colOff>261938</xdr:colOff>
      <xdr:row>78</xdr:row>
      <xdr:rowOff>95251</xdr:rowOff>
    </xdr:from>
    <xdr:to>
      <xdr:col>13</xdr:col>
      <xdr:colOff>320992</xdr:colOff>
      <xdr:row>103</xdr:row>
      <xdr:rowOff>22756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2AB1342-810D-4CA4-9D9B-C1589B218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1938" y="14025564"/>
          <a:ext cx="7943373" cy="4398063"/>
        </a:xfrm>
        <a:prstGeom prst="rect">
          <a:avLst/>
        </a:prstGeom>
      </xdr:spPr>
    </xdr:pic>
    <xdr:clientData/>
  </xdr:twoCellAnchor>
  <xdr:twoCellAnchor editAs="oneCell">
    <xdr:from>
      <xdr:col>15</xdr:col>
      <xdr:colOff>91441</xdr:colOff>
      <xdr:row>6</xdr:row>
      <xdr:rowOff>154782</xdr:rowOff>
    </xdr:from>
    <xdr:to>
      <xdr:col>27</xdr:col>
      <xdr:colOff>593408</xdr:colOff>
      <xdr:row>28</xdr:row>
      <xdr:rowOff>168601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915A9EE-8065-4C48-AA3D-D05877518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99722" y="1226345"/>
          <a:ext cx="7788592" cy="3942881"/>
        </a:xfrm>
        <a:prstGeom prst="rect">
          <a:avLst/>
        </a:prstGeom>
      </xdr:spPr>
    </xdr:pic>
    <xdr:clientData/>
  </xdr:twoCellAnchor>
  <xdr:twoCellAnchor editAs="oneCell">
    <xdr:from>
      <xdr:col>15</xdr:col>
      <xdr:colOff>129544</xdr:colOff>
      <xdr:row>29</xdr:row>
      <xdr:rowOff>28099</xdr:rowOff>
    </xdr:from>
    <xdr:to>
      <xdr:col>27</xdr:col>
      <xdr:colOff>585313</xdr:colOff>
      <xdr:row>53</xdr:row>
      <xdr:rowOff>72653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E3D2E7D-2DBA-4DBC-B2A8-47DE4D249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237825" y="5207318"/>
          <a:ext cx="7742394" cy="4330804"/>
        </a:xfrm>
        <a:prstGeom prst="rect">
          <a:avLst/>
        </a:prstGeom>
      </xdr:spPr>
    </xdr:pic>
    <xdr:clientData/>
  </xdr:twoCellAnchor>
  <xdr:twoCellAnchor editAs="oneCell">
    <xdr:from>
      <xdr:col>15</xdr:col>
      <xdr:colOff>20005</xdr:colOff>
      <xdr:row>56</xdr:row>
      <xdr:rowOff>2</xdr:rowOff>
    </xdr:from>
    <xdr:to>
      <xdr:col>28</xdr:col>
      <xdr:colOff>100609</xdr:colOff>
      <xdr:row>78</xdr:row>
      <xdr:rowOff>158591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763FA16-703C-45EB-BC6D-EE9D8F1C3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28286" y="10001252"/>
          <a:ext cx="7974448" cy="4087652"/>
        </a:xfrm>
        <a:prstGeom prst="rect">
          <a:avLst/>
        </a:prstGeom>
      </xdr:spPr>
    </xdr:pic>
    <xdr:clientData/>
  </xdr:twoCellAnchor>
  <xdr:twoCellAnchor editAs="oneCell">
    <xdr:from>
      <xdr:col>14</xdr:col>
      <xdr:colOff>551498</xdr:colOff>
      <xdr:row>79</xdr:row>
      <xdr:rowOff>41434</xdr:rowOff>
    </xdr:from>
    <xdr:to>
      <xdr:col>28</xdr:col>
      <xdr:colOff>83344</xdr:colOff>
      <xdr:row>104</xdr:row>
      <xdr:rowOff>26861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A2A1FA8-F513-4BF3-95F4-E626B3F42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52561" y="14150340"/>
          <a:ext cx="8032908" cy="4450271"/>
        </a:xfrm>
        <a:prstGeom prst="rect">
          <a:avLst/>
        </a:prstGeom>
      </xdr:spPr>
    </xdr:pic>
    <xdr:clientData/>
  </xdr:twoCellAnchor>
  <xdr:twoCellAnchor editAs="oneCell">
    <xdr:from>
      <xdr:col>29</xdr:col>
      <xdr:colOff>464344</xdr:colOff>
      <xdr:row>6</xdr:row>
      <xdr:rowOff>170497</xdr:rowOff>
    </xdr:from>
    <xdr:to>
      <xdr:col>42</xdr:col>
      <xdr:colOff>168591</xdr:colOff>
      <xdr:row>28</xdr:row>
      <xdr:rowOff>106620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12CE90F-B9F7-49D5-BD9F-1F81EC28A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073688" y="1242060"/>
          <a:ext cx="7598091" cy="3865185"/>
        </a:xfrm>
        <a:prstGeom prst="rect">
          <a:avLst/>
        </a:prstGeom>
      </xdr:spPr>
    </xdr:pic>
    <xdr:clientData/>
  </xdr:twoCellAnchor>
  <xdr:twoCellAnchor editAs="oneCell">
    <xdr:from>
      <xdr:col>29</xdr:col>
      <xdr:colOff>301943</xdr:colOff>
      <xdr:row>28</xdr:row>
      <xdr:rowOff>166687</xdr:rowOff>
    </xdr:from>
    <xdr:to>
      <xdr:col>42</xdr:col>
      <xdr:colOff>335280</xdr:colOff>
      <xdr:row>53</xdr:row>
      <xdr:rowOff>115598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213D759-5589-47F6-8D9C-0FE01AE0D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911287" y="5167312"/>
          <a:ext cx="7927181" cy="4413755"/>
        </a:xfrm>
        <a:prstGeom prst="rect">
          <a:avLst/>
        </a:prstGeom>
      </xdr:spPr>
    </xdr:pic>
    <xdr:clientData/>
  </xdr:twoCellAnchor>
  <xdr:twoCellAnchor editAs="oneCell">
    <xdr:from>
      <xdr:col>29</xdr:col>
      <xdr:colOff>404813</xdr:colOff>
      <xdr:row>56</xdr:row>
      <xdr:rowOff>11907</xdr:rowOff>
    </xdr:from>
    <xdr:to>
      <xdr:col>42</xdr:col>
      <xdr:colOff>258127</xdr:colOff>
      <xdr:row>78</xdr:row>
      <xdr:rowOff>30081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77516FE-2181-468C-B304-4E30DDF44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014157" y="10013157"/>
          <a:ext cx="7747158" cy="3947237"/>
        </a:xfrm>
        <a:prstGeom prst="rect">
          <a:avLst/>
        </a:prstGeom>
      </xdr:spPr>
    </xdr:pic>
    <xdr:clientData/>
  </xdr:twoCellAnchor>
  <xdr:twoCellAnchor editAs="oneCell">
    <xdr:from>
      <xdr:col>29</xdr:col>
      <xdr:colOff>305753</xdr:colOff>
      <xdr:row>79</xdr:row>
      <xdr:rowOff>16192</xdr:rowOff>
    </xdr:from>
    <xdr:to>
      <xdr:col>42</xdr:col>
      <xdr:colOff>253511</xdr:colOff>
      <xdr:row>103</xdr:row>
      <xdr:rowOff>85248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508DDDC-E2D3-4903-9DA8-DB74CEE2A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915097" y="14125098"/>
          <a:ext cx="7841602" cy="4355306"/>
        </a:xfrm>
        <a:prstGeom prst="rect">
          <a:avLst/>
        </a:prstGeom>
      </xdr:spPr>
    </xdr:pic>
    <xdr:clientData/>
  </xdr:twoCellAnchor>
  <xdr:twoCellAnchor editAs="oneCell">
    <xdr:from>
      <xdr:col>44</xdr:col>
      <xdr:colOff>87154</xdr:colOff>
      <xdr:row>6</xdr:row>
      <xdr:rowOff>119063</xdr:rowOff>
    </xdr:from>
    <xdr:to>
      <xdr:col>56</xdr:col>
      <xdr:colOff>571499</xdr:colOff>
      <xdr:row>28</xdr:row>
      <xdr:rowOff>149384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05083E5-BD19-4E9A-8ECF-9A062682C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804779" y="1190626"/>
          <a:ext cx="7770970" cy="3959383"/>
        </a:xfrm>
        <a:prstGeom prst="rect">
          <a:avLst/>
        </a:prstGeom>
      </xdr:spPr>
    </xdr:pic>
    <xdr:clientData/>
  </xdr:twoCellAnchor>
  <xdr:twoCellAnchor editAs="oneCell">
    <xdr:from>
      <xdr:col>44</xdr:col>
      <xdr:colOff>93821</xdr:colOff>
      <xdr:row>29</xdr:row>
      <xdr:rowOff>47624</xdr:rowOff>
    </xdr:from>
    <xdr:to>
      <xdr:col>56</xdr:col>
      <xdr:colOff>593408</xdr:colOff>
      <xdr:row>53</xdr:row>
      <xdr:rowOff>97958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2DD4A1E-DA4E-49CD-810E-D7612AEBD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811446" y="5226843"/>
          <a:ext cx="7786212" cy="4336584"/>
        </a:xfrm>
        <a:prstGeom prst="rect">
          <a:avLst/>
        </a:prstGeom>
      </xdr:spPr>
    </xdr:pic>
    <xdr:clientData/>
  </xdr:twoCellAnchor>
  <xdr:twoCellAnchor editAs="oneCell">
    <xdr:from>
      <xdr:col>44</xdr:col>
      <xdr:colOff>15717</xdr:colOff>
      <xdr:row>55</xdr:row>
      <xdr:rowOff>139065</xdr:rowOff>
    </xdr:from>
    <xdr:to>
      <xdr:col>57</xdr:col>
      <xdr:colOff>63341</xdr:colOff>
      <xdr:row>78</xdr:row>
      <xdr:rowOff>64245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F5201CC-947C-467C-8D84-DD38B6A1E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733342" y="9961721"/>
          <a:ext cx="7941468" cy="4032837"/>
        </a:xfrm>
        <a:prstGeom prst="rect">
          <a:avLst/>
        </a:prstGeom>
      </xdr:spPr>
    </xdr:pic>
    <xdr:clientData/>
  </xdr:twoCellAnchor>
  <xdr:twoCellAnchor editAs="oneCell">
    <xdr:from>
      <xdr:col>43</xdr:col>
      <xdr:colOff>567691</xdr:colOff>
      <xdr:row>79</xdr:row>
      <xdr:rowOff>15716</xdr:rowOff>
    </xdr:from>
    <xdr:to>
      <xdr:col>57</xdr:col>
      <xdr:colOff>83344</xdr:colOff>
      <xdr:row>104</xdr:row>
      <xdr:rowOff>39056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F2312AE3-1EAF-4DB3-9A13-B66F9405C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678097" y="14124622"/>
          <a:ext cx="8016716" cy="4488184"/>
        </a:xfrm>
        <a:prstGeom prst="rect">
          <a:avLst/>
        </a:prstGeom>
      </xdr:spPr>
    </xdr:pic>
    <xdr:clientData/>
  </xdr:twoCellAnchor>
  <xdr:twoCellAnchor editAs="oneCell">
    <xdr:from>
      <xdr:col>58</xdr:col>
      <xdr:colOff>371474</xdr:colOff>
      <xdr:row>6</xdr:row>
      <xdr:rowOff>115253</xdr:rowOff>
    </xdr:from>
    <xdr:to>
      <xdr:col>71</xdr:col>
      <xdr:colOff>285232</xdr:colOff>
      <xdr:row>28</xdr:row>
      <xdr:rowOff>166687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7E59448-E9F4-493C-86A2-BB8464036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590162" y="1186816"/>
          <a:ext cx="7807601" cy="3980496"/>
        </a:xfrm>
        <a:prstGeom prst="rect">
          <a:avLst/>
        </a:prstGeom>
      </xdr:spPr>
    </xdr:pic>
    <xdr:clientData/>
  </xdr:twoCellAnchor>
  <xdr:twoCellAnchor editAs="oneCell">
    <xdr:from>
      <xdr:col>58</xdr:col>
      <xdr:colOff>393383</xdr:colOff>
      <xdr:row>29</xdr:row>
      <xdr:rowOff>43815</xdr:rowOff>
    </xdr:from>
    <xdr:to>
      <xdr:col>71</xdr:col>
      <xdr:colOff>234316</xdr:colOff>
      <xdr:row>53</xdr:row>
      <xdr:rowOff>84092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BAE29A9-5844-471B-97A2-D87FB5473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5612071" y="5223034"/>
          <a:ext cx="7734776" cy="4326527"/>
        </a:xfrm>
        <a:prstGeom prst="rect">
          <a:avLst/>
        </a:prstGeom>
      </xdr:spPr>
    </xdr:pic>
    <xdr:clientData/>
  </xdr:twoCellAnchor>
  <xdr:twoCellAnchor editAs="oneCell">
    <xdr:from>
      <xdr:col>58</xdr:col>
      <xdr:colOff>404813</xdr:colOff>
      <xdr:row>78</xdr:row>
      <xdr:rowOff>39052</xdr:rowOff>
    </xdr:from>
    <xdr:to>
      <xdr:col>71</xdr:col>
      <xdr:colOff>246221</xdr:colOff>
      <xdr:row>102</xdr:row>
      <xdr:rowOff>25098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271962-4B89-4515-B32F-A837025DC4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5623501" y="13969365"/>
          <a:ext cx="7735251" cy="4272296"/>
        </a:xfrm>
        <a:prstGeom prst="rect">
          <a:avLst/>
        </a:prstGeom>
      </xdr:spPr>
    </xdr:pic>
    <xdr:clientData/>
  </xdr:twoCellAnchor>
  <xdr:twoCellAnchor editAs="oneCell">
    <xdr:from>
      <xdr:col>58</xdr:col>
      <xdr:colOff>448152</xdr:colOff>
      <xdr:row>55</xdr:row>
      <xdr:rowOff>174309</xdr:rowOff>
    </xdr:from>
    <xdr:to>
      <xdr:col>71</xdr:col>
      <xdr:colOff>103346</xdr:colOff>
      <xdr:row>77</xdr:row>
      <xdr:rowOff>65550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133005E-AA9E-478D-B874-F4913CDB1E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5666840" y="9996965"/>
          <a:ext cx="7549037" cy="3820304"/>
        </a:xfrm>
        <a:prstGeom prst="rect">
          <a:avLst/>
        </a:prstGeom>
      </xdr:spPr>
    </xdr:pic>
    <xdr:clientData/>
  </xdr:twoCellAnchor>
  <xdr:twoCellAnchor editAs="oneCell">
    <xdr:from>
      <xdr:col>73</xdr:col>
      <xdr:colOff>107634</xdr:colOff>
      <xdr:row>6</xdr:row>
      <xdr:rowOff>170974</xdr:rowOff>
    </xdr:from>
    <xdr:to>
      <xdr:col>85</xdr:col>
      <xdr:colOff>442438</xdr:colOff>
      <xdr:row>28</xdr:row>
      <xdr:rowOff>113223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3D03945E-BED3-4E27-BB1E-A0DAB258C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434603" y="1242537"/>
          <a:ext cx="7621429" cy="3871311"/>
        </a:xfrm>
        <a:prstGeom prst="rect">
          <a:avLst/>
        </a:prstGeom>
      </xdr:spPr>
    </xdr:pic>
    <xdr:clientData/>
  </xdr:twoCellAnchor>
  <xdr:twoCellAnchor editAs="oneCell">
    <xdr:from>
      <xdr:col>73</xdr:col>
      <xdr:colOff>15715</xdr:colOff>
      <xdr:row>29</xdr:row>
      <xdr:rowOff>25719</xdr:rowOff>
    </xdr:from>
    <xdr:to>
      <xdr:col>85</xdr:col>
      <xdr:colOff>597216</xdr:colOff>
      <xdr:row>53</xdr:row>
      <xdr:rowOff>100784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B5AA4FF-C550-4D52-BD75-AD21FB474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4342684" y="5204938"/>
          <a:ext cx="7868126" cy="4361315"/>
        </a:xfrm>
        <a:prstGeom prst="rect">
          <a:avLst/>
        </a:prstGeom>
      </xdr:spPr>
    </xdr:pic>
    <xdr:clientData/>
  </xdr:twoCellAnchor>
  <xdr:twoCellAnchor editAs="oneCell">
    <xdr:from>
      <xdr:col>73</xdr:col>
      <xdr:colOff>67153</xdr:colOff>
      <xdr:row>55</xdr:row>
      <xdr:rowOff>170500</xdr:rowOff>
    </xdr:from>
    <xdr:to>
      <xdr:col>85</xdr:col>
      <xdr:colOff>605315</xdr:colOff>
      <xdr:row>78</xdr:row>
      <xdr:rowOff>34830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50F58E9-5F32-4BF7-B9E3-4BD91A559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4394122" y="9993156"/>
          <a:ext cx="7824787" cy="3971987"/>
        </a:xfrm>
        <a:prstGeom prst="rect">
          <a:avLst/>
        </a:prstGeom>
      </xdr:spPr>
    </xdr:pic>
    <xdr:clientData/>
  </xdr:twoCellAnchor>
  <xdr:twoCellAnchor editAs="oneCell">
    <xdr:from>
      <xdr:col>73</xdr:col>
      <xdr:colOff>91440</xdr:colOff>
      <xdr:row>78</xdr:row>
      <xdr:rowOff>174783</xdr:rowOff>
    </xdr:from>
    <xdr:to>
      <xdr:col>85</xdr:col>
      <xdr:colOff>539592</xdr:colOff>
      <xdr:row>103</xdr:row>
      <xdr:rowOff>51361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43BB4CC-B561-48A2-8268-9FBA1EEB4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4418409" y="14105096"/>
          <a:ext cx="7734777" cy="4341421"/>
        </a:xfrm>
        <a:prstGeom prst="rect">
          <a:avLst/>
        </a:prstGeom>
      </xdr:spPr>
    </xdr:pic>
    <xdr:clientData/>
  </xdr:twoCellAnchor>
  <xdr:twoCellAnchor editAs="oneCell">
    <xdr:from>
      <xdr:col>87</xdr:col>
      <xdr:colOff>309563</xdr:colOff>
      <xdr:row>6</xdr:row>
      <xdr:rowOff>154780</xdr:rowOff>
    </xdr:from>
    <xdr:to>
      <xdr:col>100</xdr:col>
      <xdr:colOff>258128</xdr:colOff>
      <xdr:row>29</xdr:row>
      <xdr:rowOff>41990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DAB7503-2D44-425D-BDAF-3F15D663C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3137594" y="1226343"/>
          <a:ext cx="7842409" cy="3994866"/>
        </a:xfrm>
        <a:prstGeom prst="rect">
          <a:avLst/>
        </a:prstGeom>
      </xdr:spPr>
    </xdr:pic>
    <xdr:clientData/>
  </xdr:twoCellAnchor>
  <xdr:twoCellAnchor editAs="oneCell">
    <xdr:from>
      <xdr:col>87</xdr:col>
      <xdr:colOff>352903</xdr:colOff>
      <xdr:row>29</xdr:row>
      <xdr:rowOff>87153</xdr:rowOff>
    </xdr:from>
    <xdr:to>
      <xdr:col>100</xdr:col>
      <xdr:colOff>273845</xdr:colOff>
      <xdr:row>53</xdr:row>
      <xdr:rowOff>114067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AB4D7E9-817D-4E37-B79D-111E82AD0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3180934" y="5266372"/>
          <a:ext cx="7814786" cy="4313164"/>
        </a:xfrm>
        <a:prstGeom prst="rect">
          <a:avLst/>
        </a:prstGeom>
      </xdr:spPr>
    </xdr:pic>
    <xdr:clientData/>
  </xdr:twoCellAnchor>
  <xdr:twoCellAnchor editAs="oneCell">
    <xdr:from>
      <xdr:col>87</xdr:col>
      <xdr:colOff>238126</xdr:colOff>
      <xdr:row>55</xdr:row>
      <xdr:rowOff>102871</xdr:rowOff>
    </xdr:from>
    <xdr:to>
      <xdr:col>100</xdr:col>
      <xdr:colOff>253842</xdr:colOff>
      <xdr:row>78</xdr:row>
      <xdr:rowOff>39095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93353A-9942-4AA4-B334-78B579D96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3066157" y="9925527"/>
          <a:ext cx="7909560" cy="4043881"/>
        </a:xfrm>
        <a:prstGeom prst="rect">
          <a:avLst/>
        </a:prstGeom>
      </xdr:spPr>
    </xdr:pic>
    <xdr:clientData/>
  </xdr:twoCellAnchor>
  <xdr:twoCellAnchor editAs="oneCell">
    <xdr:from>
      <xdr:col>87</xdr:col>
      <xdr:colOff>325279</xdr:colOff>
      <xdr:row>78</xdr:row>
      <xdr:rowOff>168593</xdr:rowOff>
    </xdr:from>
    <xdr:to>
      <xdr:col>100</xdr:col>
      <xdr:colOff>198596</xdr:colOff>
      <xdr:row>103</xdr:row>
      <xdr:rowOff>79244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95968A7E-4154-423D-B02C-C80D84397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3153310" y="14098906"/>
          <a:ext cx="7767161" cy="4375494"/>
        </a:xfrm>
        <a:prstGeom prst="rect">
          <a:avLst/>
        </a:prstGeom>
      </xdr:spPr>
    </xdr:pic>
    <xdr:clientData/>
  </xdr:twoCellAnchor>
  <xdr:twoCellAnchor editAs="oneCell">
    <xdr:from>
      <xdr:col>102</xdr:col>
      <xdr:colOff>15717</xdr:colOff>
      <xdr:row>6</xdr:row>
      <xdr:rowOff>154782</xdr:rowOff>
    </xdr:from>
    <xdr:to>
      <xdr:col>115</xdr:col>
      <xdr:colOff>112</xdr:colOff>
      <xdr:row>29</xdr:row>
      <xdr:rowOff>71437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F81DDA0A-6F26-477B-AC91-E124FAE6F9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952030" y="1226345"/>
          <a:ext cx="7878238" cy="4024311"/>
        </a:xfrm>
        <a:prstGeom prst="rect">
          <a:avLst/>
        </a:prstGeom>
      </xdr:spPr>
    </xdr:pic>
    <xdr:clientData/>
  </xdr:twoCellAnchor>
  <xdr:twoCellAnchor editAs="oneCell">
    <xdr:from>
      <xdr:col>102</xdr:col>
      <xdr:colOff>201930</xdr:colOff>
      <xdr:row>29</xdr:row>
      <xdr:rowOff>120968</xdr:rowOff>
    </xdr:from>
    <xdr:to>
      <xdr:col>114</xdr:col>
      <xdr:colOff>521969</xdr:colOff>
      <xdr:row>53</xdr:row>
      <xdr:rowOff>111214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628FA75-8059-4E3B-BFBC-0702CFD7B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2138243" y="5300187"/>
          <a:ext cx="7606664" cy="4276496"/>
        </a:xfrm>
        <a:prstGeom prst="rect">
          <a:avLst/>
        </a:prstGeom>
      </xdr:spPr>
    </xdr:pic>
    <xdr:clientData/>
  </xdr:twoCellAnchor>
  <xdr:twoCellAnchor editAs="oneCell">
    <xdr:from>
      <xdr:col>102</xdr:col>
      <xdr:colOff>27624</xdr:colOff>
      <xdr:row>55</xdr:row>
      <xdr:rowOff>123350</xdr:rowOff>
    </xdr:from>
    <xdr:to>
      <xdr:col>114</xdr:col>
      <xdr:colOff>584797</xdr:colOff>
      <xdr:row>78</xdr:row>
      <xdr:rowOff>33813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8E0E630D-65BC-4936-AEF9-FF945BF30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1963937" y="9946006"/>
          <a:ext cx="7843798" cy="4018120"/>
        </a:xfrm>
        <a:prstGeom prst="rect">
          <a:avLst/>
        </a:prstGeom>
      </xdr:spPr>
    </xdr:pic>
    <xdr:clientData/>
  </xdr:twoCellAnchor>
  <xdr:twoCellAnchor editAs="oneCell">
    <xdr:from>
      <xdr:col>101</xdr:col>
      <xdr:colOff>500063</xdr:colOff>
      <xdr:row>78</xdr:row>
      <xdr:rowOff>139064</xdr:rowOff>
    </xdr:from>
    <xdr:to>
      <xdr:col>115</xdr:col>
      <xdr:colOff>21908</xdr:colOff>
      <xdr:row>103</xdr:row>
      <xdr:rowOff>143229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A0A47E2-8AC5-459B-B0AF-942C36B1A7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1829157" y="14069377"/>
          <a:ext cx="8022907" cy="4469008"/>
        </a:xfrm>
        <a:prstGeom prst="rect">
          <a:avLst/>
        </a:prstGeom>
      </xdr:spPr>
    </xdr:pic>
    <xdr:clientData/>
  </xdr:twoCellAnchor>
  <xdr:twoCellAnchor editAs="oneCell">
    <xdr:from>
      <xdr:col>116</xdr:col>
      <xdr:colOff>222409</xdr:colOff>
      <xdr:row>6</xdr:row>
      <xdr:rowOff>115252</xdr:rowOff>
    </xdr:from>
    <xdr:to>
      <xdr:col>129</xdr:col>
      <xdr:colOff>299561</xdr:colOff>
      <xdr:row>29</xdr:row>
      <xdr:rowOff>91065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755BB2A9-F704-47D6-8508-51A3F3609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0659784" y="1186815"/>
          <a:ext cx="7970996" cy="4083469"/>
        </a:xfrm>
        <a:prstGeom prst="rect">
          <a:avLst/>
        </a:prstGeom>
      </xdr:spPr>
    </xdr:pic>
    <xdr:clientData/>
  </xdr:twoCellAnchor>
  <xdr:twoCellAnchor editAs="oneCell">
    <xdr:from>
      <xdr:col>116</xdr:col>
      <xdr:colOff>539591</xdr:colOff>
      <xdr:row>29</xdr:row>
      <xdr:rowOff>166687</xdr:rowOff>
    </xdr:from>
    <xdr:to>
      <xdr:col>129</xdr:col>
      <xdr:colOff>91440</xdr:colOff>
      <xdr:row>53</xdr:row>
      <xdr:rowOff>66451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74DF4732-0A5B-4611-99ED-D667371F7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0976966" y="5345906"/>
          <a:ext cx="7445693" cy="4186014"/>
        </a:xfrm>
        <a:prstGeom prst="rect">
          <a:avLst/>
        </a:prstGeom>
      </xdr:spPr>
    </xdr:pic>
    <xdr:clientData/>
  </xdr:twoCellAnchor>
  <xdr:twoCellAnchor editAs="oneCell">
    <xdr:from>
      <xdr:col>116</xdr:col>
      <xdr:colOff>241936</xdr:colOff>
      <xdr:row>55</xdr:row>
      <xdr:rowOff>142875</xdr:rowOff>
    </xdr:from>
    <xdr:to>
      <xdr:col>129</xdr:col>
      <xdr:colOff>168594</xdr:colOff>
      <xdr:row>78</xdr:row>
      <xdr:rowOff>5941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3F6A0BB-2463-44D2-8C26-F76F37A72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0679311" y="9965531"/>
          <a:ext cx="7820502" cy="3970723"/>
        </a:xfrm>
        <a:prstGeom prst="rect">
          <a:avLst/>
        </a:prstGeom>
      </xdr:spPr>
    </xdr:pic>
    <xdr:clientData/>
  </xdr:twoCellAnchor>
  <xdr:twoCellAnchor editAs="oneCell">
    <xdr:from>
      <xdr:col>116</xdr:col>
      <xdr:colOff>245746</xdr:colOff>
      <xdr:row>79</xdr:row>
      <xdr:rowOff>20002</xdr:rowOff>
    </xdr:from>
    <xdr:to>
      <xdr:col>129</xdr:col>
      <xdr:colOff>226220</xdr:colOff>
      <xdr:row>103</xdr:row>
      <xdr:rowOff>170407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3C00FBEA-F356-474E-9B43-47FFCCF2B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0683121" y="14128908"/>
          <a:ext cx="7874318" cy="4436655"/>
        </a:xfrm>
        <a:prstGeom prst="rect">
          <a:avLst/>
        </a:prstGeom>
      </xdr:spPr>
    </xdr:pic>
    <xdr:clientData/>
  </xdr:twoCellAnchor>
  <xdr:twoCellAnchor editAs="oneCell">
    <xdr:from>
      <xdr:col>130</xdr:col>
      <xdr:colOff>567688</xdr:colOff>
      <xdr:row>6</xdr:row>
      <xdr:rowOff>91441</xdr:rowOff>
    </xdr:from>
    <xdr:to>
      <xdr:col>144</xdr:col>
      <xdr:colOff>30752</xdr:colOff>
      <xdr:row>29</xdr:row>
      <xdr:rowOff>10001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41D7B88-4052-4F87-BE2B-40C8E28D0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9506126" y="1163004"/>
          <a:ext cx="7964126" cy="4026216"/>
        </a:xfrm>
        <a:prstGeom prst="rect">
          <a:avLst/>
        </a:prstGeom>
      </xdr:spPr>
    </xdr:pic>
    <xdr:clientData/>
  </xdr:twoCellAnchor>
  <xdr:twoCellAnchor editAs="oneCell">
    <xdr:from>
      <xdr:col>131</xdr:col>
      <xdr:colOff>99536</xdr:colOff>
      <xdr:row>29</xdr:row>
      <xdr:rowOff>134778</xdr:rowOff>
    </xdr:from>
    <xdr:to>
      <xdr:col>143</xdr:col>
      <xdr:colOff>466249</xdr:colOff>
      <xdr:row>53</xdr:row>
      <xdr:rowOff>98125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DF41E2C-65B4-41DB-B23F-36156B1F29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9645192" y="5313997"/>
          <a:ext cx="7653338" cy="4249597"/>
        </a:xfrm>
        <a:prstGeom prst="rect">
          <a:avLst/>
        </a:prstGeom>
      </xdr:spPr>
    </xdr:pic>
    <xdr:clientData/>
  </xdr:twoCellAnchor>
  <xdr:twoCellAnchor editAs="oneCell">
    <xdr:from>
      <xdr:col>131</xdr:col>
      <xdr:colOff>55721</xdr:colOff>
      <xdr:row>55</xdr:row>
      <xdr:rowOff>170498</xdr:rowOff>
    </xdr:from>
    <xdr:to>
      <xdr:col>144</xdr:col>
      <xdr:colOff>166</xdr:colOff>
      <xdr:row>78</xdr:row>
      <xdr:rowOff>85247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A73C66CA-6803-4952-AC19-A853FC529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601377" y="9993154"/>
          <a:ext cx="7838289" cy="4022406"/>
        </a:xfrm>
        <a:prstGeom prst="rect">
          <a:avLst/>
        </a:prstGeom>
      </xdr:spPr>
    </xdr:pic>
    <xdr:clientData/>
  </xdr:twoCellAnchor>
  <xdr:twoCellAnchor editAs="oneCell">
    <xdr:from>
      <xdr:col>131</xdr:col>
      <xdr:colOff>50960</xdr:colOff>
      <xdr:row>79</xdr:row>
      <xdr:rowOff>79058</xdr:rowOff>
    </xdr:from>
    <xdr:to>
      <xdr:col>143</xdr:col>
      <xdr:colOff>539593</xdr:colOff>
      <xdr:row>103</xdr:row>
      <xdr:rowOff>112045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A52B4A9-373E-41FE-8F0C-A9B2EEA1F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9596616" y="14187964"/>
          <a:ext cx="7775258" cy="431923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244656</xdr:colOff>
      <xdr:row>6</xdr:row>
      <xdr:rowOff>136073</xdr:rowOff>
    </xdr:from>
    <xdr:to>
      <xdr:col>13</xdr:col>
      <xdr:colOff>249848</xdr:colOff>
      <xdr:row>29</xdr:row>
      <xdr:rowOff>91440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15BBE3-F930-4051-B5AE-11F4BD56A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4656" y="1197430"/>
          <a:ext cx="7965371" cy="4023903"/>
        </a:xfrm>
        <a:prstGeom prst="rect">
          <a:avLst/>
        </a:prstGeom>
      </xdr:spPr>
    </xdr:pic>
    <xdr:clientData/>
  </xdr:twoCellAnchor>
  <xdr:twoCellAnchor editAs="oneCell">
    <xdr:from>
      <xdr:col>0</xdr:col>
      <xdr:colOff>397057</xdr:colOff>
      <xdr:row>31</xdr:row>
      <xdr:rowOff>13608</xdr:rowOff>
    </xdr:from>
    <xdr:to>
      <xdr:col>13</xdr:col>
      <xdr:colOff>359772</xdr:colOff>
      <xdr:row>56</xdr:row>
      <xdr:rowOff>19576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8DE5919-80F2-493D-B756-ABE76AE1E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7057" y="5497287"/>
          <a:ext cx="7926704" cy="4432099"/>
        </a:xfrm>
        <a:prstGeom prst="rect">
          <a:avLst/>
        </a:prstGeom>
      </xdr:spPr>
    </xdr:pic>
    <xdr:clientData/>
  </xdr:twoCellAnchor>
  <xdr:twoCellAnchor editAs="oneCell">
    <xdr:from>
      <xdr:col>0</xdr:col>
      <xdr:colOff>139882</xdr:colOff>
      <xdr:row>58</xdr:row>
      <xdr:rowOff>139880</xdr:rowOff>
    </xdr:from>
    <xdr:to>
      <xdr:col>13</xdr:col>
      <xdr:colOff>335453</xdr:colOff>
      <xdr:row>82</xdr:row>
      <xdr:rowOff>31024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D1437D-F9D9-4692-A62F-792941300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882" y="10399666"/>
          <a:ext cx="8155750" cy="4136572"/>
        </a:xfrm>
        <a:prstGeom prst="rect">
          <a:avLst/>
        </a:prstGeom>
      </xdr:spPr>
    </xdr:pic>
    <xdr:clientData/>
  </xdr:twoCellAnchor>
  <xdr:twoCellAnchor editAs="oneCell">
    <xdr:from>
      <xdr:col>0</xdr:col>
      <xdr:colOff>165191</xdr:colOff>
      <xdr:row>83</xdr:row>
      <xdr:rowOff>75657</xdr:rowOff>
    </xdr:from>
    <xdr:to>
      <xdr:col>13</xdr:col>
      <xdr:colOff>489857</xdr:colOff>
      <xdr:row>109</xdr:row>
      <xdr:rowOff>78854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071D354-3236-4170-BA78-892FF1D82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5191" y="14757764"/>
          <a:ext cx="8284845" cy="4602411"/>
        </a:xfrm>
        <a:prstGeom prst="rect">
          <a:avLst/>
        </a:prstGeom>
      </xdr:spPr>
    </xdr:pic>
    <xdr:clientData/>
  </xdr:twoCellAnchor>
  <xdr:twoCellAnchor editAs="oneCell">
    <xdr:from>
      <xdr:col>14</xdr:col>
      <xdr:colOff>390798</xdr:colOff>
      <xdr:row>6</xdr:row>
      <xdr:rowOff>149678</xdr:rowOff>
    </xdr:from>
    <xdr:to>
      <xdr:col>28</xdr:col>
      <xdr:colOff>44632</xdr:colOff>
      <xdr:row>30</xdr:row>
      <xdr:rowOff>97384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B02123-3BBD-4180-B2A9-C44EEC70B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63298" y="1211035"/>
          <a:ext cx="8226334" cy="4193135"/>
        </a:xfrm>
        <a:prstGeom prst="rect">
          <a:avLst/>
        </a:prstGeom>
      </xdr:spPr>
    </xdr:pic>
    <xdr:clientData/>
  </xdr:twoCellAnchor>
  <xdr:twoCellAnchor editAs="oneCell">
    <xdr:from>
      <xdr:col>14</xdr:col>
      <xdr:colOff>542109</xdr:colOff>
      <xdr:row>31</xdr:row>
      <xdr:rowOff>25308</xdr:rowOff>
    </xdr:from>
    <xdr:to>
      <xdr:col>28</xdr:col>
      <xdr:colOff>52524</xdr:colOff>
      <xdr:row>56</xdr:row>
      <xdr:rowOff>96692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8ACFE5D-2696-4E8E-A517-D1D8E2AB7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14609" y="5508987"/>
          <a:ext cx="8082915" cy="4493705"/>
        </a:xfrm>
        <a:prstGeom prst="rect">
          <a:avLst/>
        </a:prstGeom>
      </xdr:spPr>
    </xdr:pic>
    <xdr:clientData/>
  </xdr:twoCellAnchor>
  <xdr:twoCellAnchor editAs="oneCell">
    <xdr:from>
      <xdr:col>14</xdr:col>
      <xdr:colOff>515167</xdr:colOff>
      <xdr:row>59</xdr:row>
      <xdr:rowOff>54157</xdr:rowOff>
    </xdr:from>
    <xdr:to>
      <xdr:col>28</xdr:col>
      <xdr:colOff>157492</xdr:colOff>
      <xdr:row>82</xdr:row>
      <xdr:rowOff>149679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FADDB32-ADE2-4864-BD06-D6D3DF562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87667" y="10490836"/>
          <a:ext cx="8214825" cy="4164057"/>
        </a:xfrm>
        <a:prstGeom prst="rect">
          <a:avLst/>
        </a:prstGeom>
      </xdr:spPr>
    </xdr:pic>
    <xdr:clientData/>
  </xdr:twoCellAnchor>
  <xdr:twoCellAnchor editAs="oneCell">
    <xdr:from>
      <xdr:col>14</xdr:col>
      <xdr:colOff>481966</xdr:colOff>
      <xdr:row>83</xdr:row>
      <xdr:rowOff>155393</xdr:rowOff>
    </xdr:from>
    <xdr:to>
      <xdr:col>28</xdr:col>
      <xdr:colOff>213905</xdr:colOff>
      <xdr:row>110</xdr:row>
      <xdr:rowOff>3793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828661C-92D8-432B-B6F3-6C92D77B9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54466" y="14837500"/>
          <a:ext cx="8304439" cy="4624507"/>
        </a:xfrm>
        <a:prstGeom prst="rect">
          <a:avLst/>
        </a:prstGeom>
      </xdr:spPr>
    </xdr:pic>
    <xdr:clientData/>
  </xdr:twoCellAnchor>
  <xdr:twoCellAnchor editAs="oneCell">
    <xdr:from>
      <xdr:col>29</xdr:col>
      <xdr:colOff>170907</xdr:colOff>
      <xdr:row>6</xdr:row>
      <xdr:rowOff>169001</xdr:rowOff>
    </xdr:from>
    <xdr:to>
      <xdr:col>42</xdr:col>
      <xdr:colOff>344959</xdr:colOff>
      <xdr:row>30</xdr:row>
      <xdr:rowOff>25308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B4134F0-AB98-40A5-90D3-776FE4FC1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928228" y="1230358"/>
          <a:ext cx="8134231" cy="4101736"/>
        </a:xfrm>
        <a:prstGeom prst="rect">
          <a:avLst/>
        </a:prstGeom>
      </xdr:spPr>
    </xdr:pic>
    <xdr:clientData/>
  </xdr:twoCellAnchor>
  <xdr:twoCellAnchor editAs="oneCell">
    <xdr:from>
      <xdr:col>29</xdr:col>
      <xdr:colOff>176895</xdr:colOff>
      <xdr:row>30</xdr:row>
      <xdr:rowOff>91440</xdr:rowOff>
    </xdr:from>
    <xdr:to>
      <xdr:col>42</xdr:col>
      <xdr:colOff>342085</xdr:colOff>
      <xdr:row>56</xdr:row>
      <xdr:rowOff>57437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A6D2D4-DFD0-43D6-8AA6-056A5F597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934216" y="5398226"/>
          <a:ext cx="8125369" cy="4565211"/>
        </a:xfrm>
        <a:prstGeom prst="rect">
          <a:avLst/>
        </a:prstGeom>
      </xdr:spPr>
    </xdr:pic>
    <xdr:clientData/>
  </xdr:twoCellAnchor>
  <xdr:twoCellAnchor editAs="oneCell">
    <xdr:from>
      <xdr:col>29</xdr:col>
      <xdr:colOff>148046</xdr:colOff>
      <xdr:row>59</xdr:row>
      <xdr:rowOff>11702</xdr:rowOff>
    </xdr:from>
    <xdr:to>
      <xdr:col>42</xdr:col>
      <xdr:colOff>377190</xdr:colOff>
      <xdr:row>82</xdr:row>
      <xdr:rowOff>173679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F235DDE-B6BC-4607-B810-F84C75293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905367" y="10448381"/>
          <a:ext cx="8189323" cy="4230512"/>
        </a:xfrm>
        <a:prstGeom prst="rect">
          <a:avLst/>
        </a:prstGeom>
      </xdr:spPr>
    </xdr:pic>
    <xdr:clientData/>
  </xdr:twoCellAnchor>
  <xdr:twoCellAnchor editAs="oneCell">
    <xdr:from>
      <xdr:col>29</xdr:col>
      <xdr:colOff>213905</xdr:colOff>
      <xdr:row>83</xdr:row>
      <xdr:rowOff>136072</xdr:rowOff>
    </xdr:from>
    <xdr:to>
      <xdr:col>42</xdr:col>
      <xdr:colOff>434499</xdr:colOff>
      <xdr:row>109</xdr:row>
      <xdr:rowOff>13608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74CB69C-CF65-46C6-89AF-6D8CD46A2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971226" y="14818179"/>
          <a:ext cx="8180773" cy="4476750"/>
        </a:xfrm>
        <a:prstGeom prst="rect">
          <a:avLst/>
        </a:prstGeom>
      </xdr:spPr>
    </xdr:pic>
    <xdr:clientData/>
  </xdr:twoCellAnchor>
  <xdr:twoCellAnchor editAs="oneCell">
    <xdr:from>
      <xdr:col>44</xdr:col>
      <xdr:colOff>60143</xdr:colOff>
      <xdr:row>6</xdr:row>
      <xdr:rowOff>122465</xdr:rowOff>
    </xdr:from>
    <xdr:to>
      <xdr:col>56</xdr:col>
      <xdr:colOff>503465</xdr:colOff>
      <xdr:row>29</xdr:row>
      <xdr:rowOff>40358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6EECD4B-8063-4859-A2F6-3C98CF3460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7002286" y="1183822"/>
          <a:ext cx="7791179" cy="3986429"/>
        </a:xfrm>
        <a:prstGeom prst="rect">
          <a:avLst/>
        </a:prstGeom>
      </xdr:spPr>
    </xdr:pic>
    <xdr:clientData/>
  </xdr:twoCellAnchor>
  <xdr:twoCellAnchor editAs="oneCell">
    <xdr:from>
      <xdr:col>43</xdr:col>
      <xdr:colOff>487954</xdr:colOff>
      <xdr:row>30</xdr:row>
      <xdr:rowOff>27487</xdr:rowOff>
    </xdr:from>
    <xdr:to>
      <xdr:col>57</xdr:col>
      <xdr:colOff>108858</xdr:colOff>
      <xdr:row>56</xdr:row>
      <xdr:rowOff>23507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7AC198C-0A96-46C7-92A8-1A2DEB1AC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817775" y="5334273"/>
          <a:ext cx="8193404" cy="4595234"/>
        </a:xfrm>
        <a:prstGeom prst="rect">
          <a:avLst/>
        </a:prstGeom>
      </xdr:spPr>
    </xdr:pic>
    <xdr:clientData/>
  </xdr:twoCellAnchor>
  <xdr:twoCellAnchor editAs="oneCell">
    <xdr:from>
      <xdr:col>43</xdr:col>
      <xdr:colOff>482240</xdr:colOff>
      <xdr:row>58</xdr:row>
      <xdr:rowOff>163286</xdr:rowOff>
    </xdr:from>
    <xdr:to>
      <xdr:col>57</xdr:col>
      <xdr:colOff>230090</xdr:colOff>
      <xdr:row>82</xdr:row>
      <xdr:rowOff>110763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730F0CA-528B-4A3D-AE88-05E4FF8DC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812061" y="10423072"/>
          <a:ext cx="8320350" cy="4192905"/>
        </a:xfrm>
        <a:prstGeom prst="rect">
          <a:avLst/>
        </a:prstGeom>
      </xdr:spPr>
    </xdr:pic>
    <xdr:clientData/>
  </xdr:twoCellAnchor>
  <xdr:twoCellAnchor editAs="oneCell">
    <xdr:from>
      <xdr:col>43</xdr:col>
      <xdr:colOff>262348</xdr:colOff>
      <xdr:row>82</xdr:row>
      <xdr:rowOff>167097</xdr:rowOff>
    </xdr:from>
    <xdr:to>
      <xdr:col>57</xdr:col>
      <xdr:colOff>270239</xdr:colOff>
      <xdr:row>109</xdr:row>
      <xdr:rowOff>165618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91BF29B-BE16-4A9F-8846-CB2942119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592169" y="14672311"/>
          <a:ext cx="8580391" cy="4774628"/>
        </a:xfrm>
        <a:prstGeom prst="rect">
          <a:avLst/>
        </a:prstGeom>
      </xdr:spPr>
    </xdr:pic>
    <xdr:clientData/>
  </xdr:twoCellAnchor>
  <xdr:twoCellAnchor editAs="oneCell">
    <xdr:from>
      <xdr:col>58</xdr:col>
      <xdr:colOff>207918</xdr:colOff>
      <xdr:row>6</xdr:row>
      <xdr:rowOff>122464</xdr:rowOff>
    </xdr:from>
    <xdr:to>
      <xdr:col>71</xdr:col>
      <xdr:colOff>147774</xdr:colOff>
      <xdr:row>29</xdr:row>
      <xdr:rowOff>112404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BB654C2-F18D-41EE-B1AC-128E6EFC5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722561" y="1183821"/>
          <a:ext cx="7900034" cy="4058476"/>
        </a:xfrm>
        <a:prstGeom prst="rect">
          <a:avLst/>
        </a:prstGeom>
      </xdr:spPr>
    </xdr:pic>
    <xdr:clientData/>
  </xdr:twoCellAnchor>
  <xdr:twoCellAnchor editAs="oneCell">
    <xdr:from>
      <xdr:col>58</xdr:col>
      <xdr:colOff>207916</xdr:colOff>
      <xdr:row>30</xdr:row>
      <xdr:rowOff>13607</xdr:rowOff>
    </xdr:from>
    <xdr:to>
      <xdr:col>71</xdr:col>
      <xdr:colOff>371203</xdr:colOff>
      <xdr:row>56</xdr:row>
      <xdr:rowOff>29212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432CC65-CD41-4C0A-8F51-710DF23E0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5722559" y="5320393"/>
          <a:ext cx="8123465" cy="4614819"/>
        </a:xfrm>
        <a:prstGeom prst="rect">
          <a:avLst/>
        </a:prstGeom>
      </xdr:spPr>
    </xdr:pic>
    <xdr:clientData/>
  </xdr:twoCellAnchor>
  <xdr:twoCellAnchor editAs="oneCell">
    <xdr:from>
      <xdr:col>58</xdr:col>
      <xdr:colOff>190499</xdr:colOff>
      <xdr:row>58</xdr:row>
      <xdr:rowOff>159475</xdr:rowOff>
    </xdr:from>
    <xdr:to>
      <xdr:col>71</xdr:col>
      <xdr:colOff>340178</xdr:colOff>
      <xdr:row>82</xdr:row>
      <xdr:rowOff>31279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7D3CF8C-9848-4191-9012-2BDDD4EB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5705142" y="10419261"/>
          <a:ext cx="8109857" cy="4117232"/>
        </a:xfrm>
        <a:prstGeom prst="rect">
          <a:avLst/>
        </a:prstGeom>
      </xdr:spPr>
    </xdr:pic>
    <xdr:clientData/>
  </xdr:twoCellAnchor>
  <xdr:twoCellAnchor editAs="oneCell">
    <xdr:from>
      <xdr:col>58</xdr:col>
      <xdr:colOff>170902</xdr:colOff>
      <xdr:row>83</xdr:row>
      <xdr:rowOff>44632</xdr:rowOff>
    </xdr:from>
    <xdr:to>
      <xdr:col>71</xdr:col>
      <xdr:colOff>438733</xdr:colOff>
      <xdr:row>108</xdr:row>
      <xdr:rowOff>163285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92F7528-3DCF-47DF-B176-FD9B9665D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5685545" y="14726739"/>
          <a:ext cx="8228009" cy="4540975"/>
        </a:xfrm>
        <a:prstGeom prst="rect">
          <a:avLst/>
        </a:prstGeom>
      </xdr:spPr>
    </xdr:pic>
    <xdr:clientData/>
  </xdr:twoCellAnchor>
  <xdr:twoCellAnchor editAs="oneCell">
    <xdr:from>
      <xdr:col>72</xdr:col>
      <xdr:colOff>608510</xdr:colOff>
      <xdr:row>6</xdr:row>
      <xdr:rowOff>139882</xdr:rowOff>
    </xdr:from>
    <xdr:to>
      <xdr:col>85</xdr:col>
      <xdr:colOff>591094</xdr:colOff>
      <xdr:row>29</xdr:row>
      <xdr:rowOff>112401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BA1906-9534-473C-A42C-D829C9967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695653" y="1201239"/>
          <a:ext cx="7942762" cy="4041055"/>
        </a:xfrm>
        <a:prstGeom prst="rect">
          <a:avLst/>
        </a:prstGeom>
      </xdr:spPr>
    </xdr:pic>
    <xdr:clientData/>
  </xdr:twoCellAnchor>
  <xdr:twoCellAnchor editAs="oneCell">
    <xdr:from>
      <xdr:col>72</xdr:col>
      <xdr:colOff>466456</xdr:colOff>
      <xdr:row>30</xdr:row>
      <xdr:rowOff>37011</xdr:rowOff>
    </xdr:from>
    <xdr:to>
      <xdr:col>86</xdr:col>
      <xdr:colOff>176894</xdr:colOff>
      <xdr:row>56</xdr:row>
      <xdr:rowOff>103606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1AC2927-EA6F-48F7-931F-F84C1CF4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4553599" y="5343797"/>
          <a:ext cx="8282938" cy="4665809"/>
        </a:xfrm>
        <a:prstGeom prst="rect">
          <a:avLst/>
        </a:prstGeom>
      </xdr:spPr>
    </xdr:pic>
    <xdr:clientData/>
  </xdr:twoCellAnchor>
  <xdr:twoCellAnchor editAs="oneCell">
    <xdr:from>
      <xdr:col>72</xdr:col>
      <xdr:colOff>608239</xdr:colOff>
      <xdr:row>59</xdr:row>
      <xdr:rowOff>17688</xdr:rowOff>
    </xdr:from>
    <xdr:to>
      <xdr:col>86</xdr:col>
      <xdr:colOff>113962</xdr:colOff>
      <xdr:row>82</xdr:row>
      <xdr:rowOff>66131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5E0D722-DFCF-4509-B47F-ABA3DC9AD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4695382" y="10454367"/>
          <a:ext cx="8078223" cy="4116978"/>
        </a:xfrm>
        <a:prstGeom prst="rect">
          <a:avLst/>
        </a:prstGeom>
      </xdr:spPr>
    </xdr:pic>
    <xdr:clientData/>
  </xdr:twoCellAnchor>
  <xdr:twoCellAnchor editAs="oneCell">
    <xdr:from>
      <xdr:col>72</xdr:col>
      <xdr:colOff>551906</xdr:colOff>
      <xdr:row>83</xdr:row>
      <xdr:rowOff>68036</xdr:rowOff>
    </xdr:from>
    <xdr:to>
      <xdr:col>86</xdr:col>
      <xdr:colOff>42726</xdr:colOff>
      <xdr:row>108</xdr:row>
      <xdr:rowOff>159871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2848E6C-323A-488B-93D4-596D1D6E3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4639049" y="14750143"/>
          <a:ext cx="8063320" cy="4514157"/>
        </a:xfrm>
        <a:prstGeom prst="rect">
          <a:avLst/>
        </a:prstGeom>
      </xdr:spPr>
    </xdr:pic>
    <xdr:clientData/>
  </xdr:twoCellAnchor>
  <xdr:twoCellAnchor editAs="oneCell">
    <xdr:from>
      <xdr:col>87</xdr:col>
      <xdr:colOff>176894</xdr:colOff>
      <xdr:row>6</xdr:row>
      <xdr:rowOff>147501</xdr:rowOff>
    </xdr:from>
    <xdr:to>
      <xdr:col>100</xdr:col>
      <xdr:colOff>387201</xdr:colOff>
      <xdr:row>30</xdr:row>
      <xdr:rowOff>38916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ACF32E6-D3FE-45BB-8F07-D20FF6E6E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3448858" y="1208858"/>
          <a:ext cx="8170486" cy="4136844"/>
        </a:xfrm>
        <a:prstGeom prst="rect">
          <a:avLst/>
        </a:prstGeom>
      </xdr:spPr>
    </xdr:pic>
    <xdr:clientData/>
  </xdr:twoCellAnchor>
  <xdr:twoCellAnchor editAs="oneCell">
    <xdr:from>
      <xdr:col>87</xdr:col>
      <xdr:colOff>266428</xdr:colOff>
      <xdr:row>30</xdr:row>
      <xdr:rowOff>105047</xdr:rowOff>
    </xdr:from>
    <xdr:to>
      <xdr:col>100</xdr:col>
      <xdr:colOff>392702</xdr:colOff>
      <xdr:row>56</xdr:row>
      <xdr:rowOff>7938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88FF815-D59F-4EC5-A91F-C65D99CD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3538392" y="5411833"/>
          <a:ext cx="8086453" cy="4502105"/>
        </a:xfrm>
        <a:prstGeom prst="rect">
          <a:avLst/>
        </a:prstGeom>
      </xdr:spPr>
    </xdr:pic>
    <xdr:clientData/>
  </xdr:twoCellAnchor>
  <xdr:twoCellAnchor editAs="oneCell">
    <xdr:from>
      <xdr:col>87</xdr:col>
      <xdr:colOff>171179</xdr:colOff>
      <xdr:row>59</xdr:row>
      <xdr:rowOff>7620</xdr:rowOff>
    </xdr:from>
    <xdr:to>
      <xdr:col>100</xdr:col>
      <xdr:colOff>281940</xdr:colOff>
      <xdr:row>82</xdr:row>
      <xdr:rowOff>43230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8AD3C06-ECEB-4592-B2CC-DDC011E60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3443143" y="10444299"/>
          <a:ext cx="8070940" cy="4104145"/>
        </a:xfrm>
        <a:prstGeom prst="rect">
          <a:avLst/>
        </a:prstGeom>
      </xdr:spPr>
    </xdr:pic>
    <xdr:clientData/>
  </xdr:twoCellAnchor>
  <xdr:twoCellAnchor editAs="oneCell">
    <xdr:from>
      <xdr:col>87</xdr:col>
      <xdr:colOff>95250</xdr:colOff>
      <xdr:row>83</xdr:row>
      <xdr:rowOff>17419</xdr:rowOff>
    </xdr:from>
    <xdr:to>
      <xdr:col>100</xdr:col>
      <xdr:colOff>534488</xdr:colOff>
      <xdr:row>109</xdr:row>
      <xdr:rowOff>85932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2F6A520-5F82-4345-845B-4733C18D6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3367214" y="14699526"/>
          <a:ext cx="8399417" cy="4667727"/>
        </a:xfrm>
        <a:prstGeom prst="rect">
          <a:avLst/>
        </a:prstGeom>
      </xdr:spPr>
    </xdr:pic>
    <xdr:clientData/>
  </xdr:twoCellAnchor>
  <xdr:twoCellAnchor editAs="oneCell">
    <xdr:from>
      <xdr:col>102</xdr:col>
      <xdr:colOff>68037</xdr:colOff>
      <xdr:row>7</xdr:row>
      <xdr:rowOff>13608</xdr:rowOff>
    </xdr:from>
    <xdr:to>
      <xdr:col>114</xdr:col>
      <xdr:colOff>581298</xdr:colOff>
      <xdr:row>29</xdr:row>
      <xdr:rowOff>138762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FD53448-97BD-42B9-9D64-1959B9ED8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2524823" y="1251858"/>
          <a:ext cx="7861118" cy="4016797"/>
        </a:xfrm>
        <a:prstGeom prst="rect">
          <a:avLst/>
        </a:prstGeom>
      </xdr:spPr>
    </xdr:pic>
    <xdr:clientData/>
  </xdr:twoCellAnchor>
  <xdr:twoCellAnchor editAs="oneCell">
    <xdr:from>
      <xdr:col>101</xdr:col>
      <xdr:colOff>608512</xdr:colOff>
      <xdr:row>30</xdr:row>
      <xdr:rowOff>139881</xdr:rowOff>
    </xdr:from>
    <xdr:to>
      <xdr:col>115</xdr:col>
      <xdr:colOff>15512</xdr:colOff>
      <xdr:row>56</xdr:row>
      <xdr:rowOff>7471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AD61BC5-6587-48E3-96C5-BF931E74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2452976" y="5446667"/>
          <a:ext cx="7979500" cy="4466804"/>
        </a:xfrm>
        <a:prstGeom prst="rect">
          <a:avLst/>
        </a:prstGeom>
      </xdr:spPr>
    </xdr:pic>
    <xdr:clientData/>
  </xdr:twoCellAnchor>
  <xdr:twoCellAnchor editAs="oneCell">
    <xdr:from>
      <xdr:col>101</xdr:col>
      <xdr:colOff>573407</xdr:colOff>
      <xdr:row>59</xdr:row>
      <xdr:rowOff>19594</xdr:rowOff>
    </xdr:from>
    <xdr:to>
      <xdr:col>115</xdr:col>
      <xdr:colOff>137977</xdr:colOff>
      <xdr:row>82</xdr:row>
      <xdr:rowOff>47180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989B087-25EE-4FF0-A759-9ECE57CE9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2417871" y="10456273"/>
          <a:ext cx="8137070" cy="4096121"/>
        </a:xfrm>
        <a:prstGeom prst="rect">
          <a:avLst/>
        </a:prstGeom>
      </xdr:spPr>
    </xdr:pic>
    <xdr:clientData/>
  </xdr:twoCellAnchor>
  <xdr:twoCellAnchor editAs="oneCell">
    <xdr:from>
      <xdr:col>101</xdr:col>
      <xdr:colOff>449036</xdr:colOff>
      <xdr:row>83</xdr:row>
      <xdr:rowOff>62049</xdr:rowOff>
    </xdr:from>
    <xdr:to>
      <xdr:col>115</xdr:col>
      <xdr:colOff>232419</xdr:colOff>
      <xdr:row>109</xdr:row>
      <xdr:rowOff>79738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FDFABAF-334A-4F40-B61C-C021703A7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2293500" y="14744156"/>
          <a:ext cx="8355883" cy="4616903"/>
        </a:xfrm>
        <a:prstGeom prst="rect">
          <a:avLst/>
        </a:prstGeom>
      </xdr:spPr>
    </xdr:pic>
    <xdr:clientData/>
  </xdr:twoCellAnchor>
  <xdr:twoCellAnchor editAs="oneCell">
    <xdr:from>
      <xdr:col>116</xdr:col>
      <xdr:colOff>184784</xdr:colOff>
      <xdr:row>6</xdr:row>
      <xdr:rowOff>165191</xdr:rowOff>
    </xdr:from>
    <xdr:to>
      <xdr:col>129</xdr:col>
      <xdr:colOff>485262</xdr:colOff>
      <xdr:row>30</xdr:row>
      <xdr:rowOff>81643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46308C2-0FFB-4635-A0B2-1F22FEAFC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214070" y="1226548"/>
          <a:ext cx="8260656" cy="4161881"/>
        </a:xfrm>
        <a:prstGeom prst="rect">
          <a:avLst/>
        </a:prstGeom>
      </xdr:spPr>
    </xdr:pic>
    <xdr:clientData/>
  </xdr:twoCellAnchor>
  <xdr:twoCellAnchor editAs="oneCell">
    <xdr:from>
      <xdr:col>116</xdr:col>
      <xdr:colOff>312965</xdr:colOff>
      <xdr:row>31</xdr:row>
      <xdr:rowOff>13607</xdr:rowOff>
    </xdr:from>
    <xdr:to>
      <xdr:col>129</xdr:col>
      <xdr:colOff>367394</xdr:colOff>
      <xdr:row>56</xdr:row>
      <xdr:rowOff>101003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5031490-E77A-48DA-851C-587C2FDA9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342251" y="5497286"/>
          <a:ext cx="8014607" cy="4509717"/>
        </a:xfrm>
        <a:prstGeom prst="rect">
          <a:avLst/>
        </a:prstGeom>
      </xdr:spPr>
    </xdr:pic>
    <xdr:clientData/>
  </xdr:twoCellAnchor>
  <xdr:twoCellAnchor editAs="oneCell">
    <xdr:from>
      <xdr:col>116</xdr:col>
      <xdr:colOff>256629</xdr:colOff>
      <xdr:row>59</xdr:row>
      <xdr:rowOff>62047</xdr:rowOff>
    </xdr:from>
    <xdr:to>
      <xdr:col>129</xdr:col>
      <xdr:colOff>360484</xdr:colOff>
      <xdr:row>82</xdr:row>
      <xdr:rowOff>79738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DF914F8C-1F5D-4610-9F60-68B86F70B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1285915" y="10498726"/>
          <a:ext cx="8064033" cy="4086226"/>
        </a:xfrm>
        <a:prstGeom prst="rect">
          <a:avLst/>
        </a:prstGeom>
      </xdr:spPr>
    </xdr:pic>
    <xdr:clientData/>
  </xdr:twoCellAnchor>
  <xdr:twoCellAnchor editAs="oneCell">
    <xdr:from>
      <xdr:col>116</xdr:col>
      <xdr:colOff>139883</xdr:colOff>
      <xdr:row>83</xdr:row>
      <xdr:rowOff>122465</xdr:rowOff>
    </xdr:from>
    <xdr:to>
      <xdr:col>129</xdr:col>
      <xdr:colOff>476252</xdr:colOff>
      <xdr:row>109</xdr:row>
      <xdr:rowOff>176746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12D7C3A-31BF-4DFA-AD7F-F6F391FA4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1169169" y="14804572"/>
          <a:ext cx="8296547" cy="4653495"/>
        </a:xfrm>
        <a:prstGeom prst="rect">
          <a:avLst/>
        </a:prstGeom>
      </xdr:spPr>
    </xdr:pic>
    <xdr:clientData/>
  </xdr:twoCellAnchor>
  <xdr:twoCellAnchor editAs="oneCell">
    <xdr:from>
      <xdr:col>130</xdr:col>
      <xdr:colOff>565513</xdr:colOff>
      <xdr:row>6</xdr:row>
      <xdr:rowOff>163287</xdr:rowOff>
    </xdr:from>
    <xdr:to>
      <xdr:col>144</xdr:col>
      <xdr:colOff>56333</xdr:colOff>
      <xdr:row>30</xdr:row>
      <xdr:rowOff>33503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38AC2F99-9B36-484B-B466-93F0CE435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0167299" y="1224644"/>
          <a:ext cx="8063320" cy="4115645"/>
        </a:xfrm>
        <a:prstGeom prst="rect">
          <a:avLst/>
        </a:prstGeom>
      </xdr:spPr>
    </xdr:pic>
    <xdr:clientData/>
  </xdr:twoCellAnchor>
  <xdr:twoCellAnchor editAs="oneCell">
    <xdr:from>
      <xdr:col>130</xdr:col>
      <xdr:colOff>499654</xdr:colOff>
      <xdr:row>30</xdr:row>
      <xdr:rowOff>141786</xdr:rowOff>
    </xdr:from>
    <xdr:to>
      <xdr:col>144</xdr:col>
      <xdr:colOff>110762</xdr:colOff>
      <xdr:row>56</xdr:row>
      <xdr:rowOff>125867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8B6B96C5-1E29-408D-A3F8-D4C485A10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101440" y="5448572"/>
          <a:ext cx="8183608" cy="4583295"/>
        </a:xfrm>
        <a:prstGeom prst="rect">
          <a:avLst/>
        </a:prstGeom>
      </xdr:spPr>
    </xdr:pic>
    <xdr:clientData/>
  </xdr:twoCellAnchor>
  <xdr:twoCellAnchor editAs="oneCell">
    <xdr:from>
      <xdr:col>130</xdr:col>
      <xdr:colOff>404403</xdr:colOff>
      <xdr:row>59</xdr:row>
      <xdr:rowOff>21228</xdr:rowOff>
    </xdr:from>
    <xdr:to>
      <xdr:col>144</xdr:col>
      <xdr:colOff>68035</xdr:colOff>
      <xdr:row>82</xdr:row>
      <xdr:rowOff>106546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428554A-D0F2-4345-85C5-24E8D9252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0006189" y="10457907"/>
          <a:ext cx="8236132" cy="4153853"/>
        </a:xfrm>
        <a:prstGeom prst="rect">
          <a:avLst/>
        </a:prstGeom>
      </xdr:spPr>
    </xdr:pic>
    <xdr:clientData/>
  </xdr:twoCellAnchor>
  <xdr:twoCellAnchor editAs="oneCell">
    <xdr:from>
      <xdr:col>131</xdr:col>
      <xdr:colOff>0</xdr:colOff>
      <xdr:row>84</xdr:row>
      <xdr:rowOff>7620</xdr:rowOff>
    </xdr:from>
    <xdr:to>
      <xdr:col>143</xdr:col>
      <xdr:colOff>571500</xdr:colOff>
      <xdr:row>109</xdr:row>
      <xdr:rowOff>633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1D2565FB-E614-44F8-A36E-AEF843278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0214107" y="14866620"/>
          <a:ext cx="7919357" cy="441533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5D1950-D41C-4CC0-B07E-F81D8B4887E1}">
  <dimension ref="A1:EN48"/>
  <sheetViews>
    <sheetView topLeftCell="A10" zoomScale="80" zoomScaleNormal="80" workbookViewId="0">
      <selection activeCell="X47" sqref="X47:AA48"/>
    </sheetView>
  </sheetViews>
  <sheetFormatPr defaultRowHeight="14.4" x14ac:dyDescent="0.3"/>
  <cols>
    <col min="1" max="1" width="68.77734375" bestFit="1" customWidth="1"/>
    <col min="2" max="2" width="14.109375" bestFit="1" customWidth="1"/>
    <col min="3" max="3" width="12.77734375" bestFit="1" customWidth="1"/>
    <col min="4" max="4" width="13.21875" bestFit="1" customWidth="1"/>
    <col min="5" max="5" width="14" bestFit="1" customWidth="1"/>
    <col min="6" max="6" width="17.44140625" bestFit="1" customWidth="1"/>
    <col min="7" max="7" width="18.77734375" bestFit="1" customWidth="1"/>
    <col min="8" max="8" width="18.88671875" bestFit="1" customWidth="1"/>
    <col min="9" max="9" width="13.33203125" bestFit="1" customWidth="1"/>
    <col min="10" max="10" width="18.21875" bestFit="1" customWidth="1"/>
    <col min="11" max="11" width="33.33203125" bestFit="1" customWidth="1"/>
    <col min="12" max="12" width="33.5546875" bestFit="1" customWidth="1"/>
    <col min="13" max="13" width="38" bestFit="1" customWidth="1"/>
    <col min="14" max="14" width="38.33203125" bestFit="1" customWidth="1"/>
    <col min="15" max="15" width="14.109375" bestFit="1" customWidth="1"/>
    <col min="16" max="16" width="12.77734375" bestFit="1" customWidth="1"/>
    <col min="17" max="17" width="13.21875" bestFit="1" customWidth="1"/>
    <col min="18" max="18" width="14" bestFit="1" customWidth="1"/>
    <col min="19" max="19" width="17.44140625" bestFit="1" customWidth="1"/>
    <col min="20" max="20" width="18.77734375" bestFit="1" customWidth="1"/>
    <col min="21" max="21" width="18.88671875" bestFit="1" customWidth="1"/>
    <col min="22" max="22" width="13.33203125" bestFit="1" customWidth="1"/>
    <col min="23" max="23" width="18.21875" bestFit="1" customWidth="1"/>
    <col min="24" max="24" width="33.33203125" bestFit="1" customWidth="1"/>
    <col min="25" max="25" width="30.21875" bestFit="1" customWidth="1"/>
    <col min="26" max="26" width="34.6640625" bestFit="1" customWidth="1"/>
    <col min="27" max="27" width="34.5546875" bestFit="1" customWidth="1"/>
    <col min="30" max="30" width="27.33203125" bestFit="1" customWidth="1"/>
    <col min="31" max="31" width="14.109375" bestFit="1" customWidth="1"/>
    <col min="32" max="32" width="12.77734375" bestFit="1" customWidth="1"/>
    <col min="33" max="33" width="13.21875" bestFit="1" customWidth="1"/>
    <col min="34" max="34" width="14" bestFit="1" customWidth="1"/>
    <col min="35" max="35" width="17.44140625" bestFit="1" customWidth="1"/>
    <col min="36" max="36" width="18.77734375" bestFit="1" customWidth="1"/>
    <col min="37" max="37" width="18.88671875" bestFit="1" customWidth="1"/>
    <col min="38" max="38" width="13.33203125" bestFit="1" customWidth="1"/>
    <col min="39" max="39" width="18.21875" bestFit="1" customWidth="1"/>
    <col min="40" max="40" width="33.33203125" bestFit="1" customWidth="1"/>
    <col min="41" max="41" width="33.5546875" bestFit="1" customWidth="1"/>
    <col min="42" max="42" width="38" bestFit="1" customWidth="1"/>
    <col min="43" max="43" width="38.33203125" bestFit="1" customWidth="1"/>
    <col min="44" max="44" width="14.109375" bestFit="1" customWidth="1"/>
    <col min="45" max="45" width="12.77734375" bestFit="1" customWidth="1"/>
    <col min="46" max="46" width="13.21875" bestFit="1" customWidth="1"/>
    <col min="47" max="47" width="14" bestFit="1" customWidth="1"/>
    <col min="48" max="48" width="17.44140625" bestFit="1" customWidth="1"/>
    <col min="49" max="49" width="18.77734375" bestFit="1" customWidth="1"/>
    <col min="50" max="50" width="18.88671875" bestFit="1" customWidth="1"/>
    <col min="51" max="51" width="13.33203125" bestFit="1" customWidth="1"/>
    <col min="52" max="52" width="18.21875" bestFit="1" customWidth="1"/>
    <col min="53" max="53" width="33.33203125" bestFit="1" customWidth="1"/>
    <col min="54" max="54" width="33.5546875" bestFit="1" customWidth="1"/>
    <col min="55" max="55" width="38" bestFit="1" customWidth="1"/>
    <col min="56" max="56" width="38.33203125" bestFit="1" customWidth="1"/>
    <col min="59" max="59" width="27.33203125" bestFit="1" customWidth="1"/>
    <col min="60" max="60" width="14.109375" bestFit="1" customWidth="1"/>
    <col min="61" max="61" width="12.77734375" bestFit="1" customWidth="1"/>
    <col min="62" max="62" width="13.21875" bestFit="1" customWidth="1"/>
    <col min="63" max="63" width="14" bestFit="1" customWidth="1"/>
    <col min="64" max="64" width="17.44140625" bestFit="1" customWidth="1"/>
    <col min="65" max="65" width="18.77734375" bestFit="1" customWidth="1"/>
    <col min="66" max="66" width="18.88671875" bestFit="1" customWidth="1"/>
    <col min="67" max="67" width="13.33203125" bestFit="1" customWidth="1"/>
    <col min="68" max="68" width="18.21875" bestFit="1" customWidth="1"/>
    <col min="69" max="69" width="33.33203125" bestFit="1" customWidth="1"/>
    <col min="70" max="70" width="33.5546875" bestFit="1" customWidth="1"/>
    <col min="71" max="71" width="38" bestFit="1" customWidth="1"/>
    <col min="72" max="72" width="38.33203125" bestFit="1" customWidth="1"/>
    <col min="73" max="73" width="14.109375" bestFit="1" customWidth="1"/>
    <col min="74" max="74" width="12.77734375" bestFit="1" customWidth="1"/>
    <col min="75" max="75" width="13.21875" bestFit="1" customWidth="1"/>
    <col min="76" max="76" width="14" bestFit="1" customWidth="1"/>
    <col min="77" max="77" width="17.44140625" bestFit="1" customWidth="1"/>
    <col min="78" max="78" width="18.77734375" bestFit="1" customWidth="1"/>
    <col min="79" max="79" width="18.88671875" bestFit="1" customWidth="1"/>
    <col min="80" max="80" width="13.33203125" bestFit="1" customWidth="1"/>
    <col min="81" max="81" width="18.21875" bestFit="1" customWidth="1"/>
    <col min="82" max="82" width="33.33203125" bestFit="1" customWidth="1"/>
    <col min="83" max="83" width="33.5546875" bestFit="1" customWidth="1"/>
    <col min="84" max="84" width="38" bestFit="1" customWidth="1"/>
    <col min="85" max="85" width="38.33203125" bestFit="1" customWidth="1"/>
    <col min="88" max="88" width="27.33203125" bestFit="1" customWidth="1"/>
    <col min="89" max="89" width="14.109375" bestFit="1" customWidth="1"/>
    <col min="90" max="90" width="12.77734375" bestFit="1" customWidth="1"/>
    <col min="91" max="91" width="13.21875" bestFit="1" customWidth="1"/>
    <col min="92" max="92" width="14" bestFit="1" customWidth="1"/>
    <col min="93" max="93" width="17.44140625" bestFit="1" customWidth="1"/>
    <col min="94" max="94" width="18.77734375" bestFit="1" customWidth="1"/>
    <col min="95" max="95" width="18.88671875" bestFit="1" customWidth="1"/>
    <col min="96" max="96" width="13.33203125" bestFit="1" customWidth="1"/>
    <col min="97" max="97" width="18.21875" bestFit="1" customWidth="1"/>
    <col min="98" max="98" width="33.33203125" bestFit="1" customWidth="1"/>
    <col min="99" max="99" width="33.5546875" bestFit="1" customWidth="1"/>
    <col min="100" max="100" width="38" bestFit="1" customWidth="1"/>
    <col min="101" max="101" width="38.33203125" bestFit="1" customWidth="1"/>
    <col min="102" max="102" width="14.109375" bestFit="1" customWidth="1"/>
    <col min="103" max="103" width="12.77734375" bestFit="1" customWidth="1"/>
    <col min="104" max="104" width="13.21875" bestFit="1" customWidth="1"/>
    <col min="105" max="105" width="14" bestFit="1" customWidth="1"/>
    <col min="106" max="106" width="17.44140625" bestFit="1" customWidth="1"/>
    <col min="107" max="107" width="18.77734375" bestFit="1" customWidth="1"/>
    <col min="108" max="108" width="18.88671875" bestFit="1" customWidth="1"/>
    <col min="109" max="109" width="13.33203125" bestFit="1" customWidth="1"/>
    <col min="110" max="110" width="18.21875" bestFit="1" customWidth="1"/>
    <col min="111" max="111" width="33.33203125" bestFit="1" customWidth="1"/>
    <col min="112" max="112" width="33.5546875" bestFit="1" customWidth="1"/>
    <col min="113" max="113" width="38" bestFit="1" customWidth="1"/>
    <col min="114" max="114" width="38.33203125" bestFit="1" customWidth="1"/>
    <col min="117" max="117" width="27.33203125" bestFit="1" customWidth="1"/>
    <col min="118" max="118" width="14.109375" bestFit="1" customWidth="1"/>
    <col min="119" max="119" width="12.77734375" bestFit="1" customWidth="1"/>
    <col min="120" max="120" width="13.21875" bestFit="1" customWidth="1"/>
    <col min="121" max="121" width="14" bestFit="1" customWidth="1"/>
    <col min="122" max="122" width="17.44140625" bestFit="1" customWidth="1"/>
    <col min="123" max="123" width="18.77734375" bestFit="1" customWidth="1"/>
    <col min="124" max="124" width="18.88671875" bestFit="1" customWidth="1"/>
    <col min="125" max="125" width="13.33203125" bestFit="1" customWidth="1"/>
    <col min="126" max="126" width="18.21875" bestFit="1" customWidth="1"/>
    <col min="127" max="127" width="33.33203125" bestFit="1" customWidth="1"/>
    <col min="128" max="128" width="33.5546875" bestFit="1" customWidth="1"/>
    <col min="129" max="129" width="38" bestFit="1" customWidth="1"/>
    <col min="130" max="130" width="38.33203125" bestFit="1" customWidth="1"/>
    <col min="131" max="131" width="14.109375" bestFit="1" customWidth="1"/>
    <col min="132" max="132" width="12.77734375" bestFit="1" customWidth="1"/>
    <col min="133" max="133" width="13.21875" bestFit="1" customWidth="1"/>
    <col min="134" max="134" width="14" bestFit="1" customWidth="1"/>
    <col min="135" max="135" width="17.44140625" bestFit="1" customWidth="1"/>
    <col min="136" max="136" width="18.77734375" bestFit="1" customWidth="1"/>
    <col min="137" max="137" width="18.88671875" bestFit="1" customWidth="1"/>
    <col min="138" max="138" width="13.33203125" bestFit="1" customWidth="1"/>
    <col min="139" max="139" width="18.21875" bestFit="1" customWidth="1"/>
    <col min="140" max="140" width="33.33203125" bestFit="1" customWidth="1"/>
    <col min="141" max="141" width="33.5546875" bestFit="1" customWidth="1"/>
    <col min="142" max="142" width="38" bestFit="1" customWidth="1"/>
    <col min="143" max="143" width="38.33203125" bestFit="1" customWidth="1"/>
  </cols>
  <sheetData>
    <row r="1" spans="1:144" x14ac:dyDescent="0.3">
      <c r="A1" s="11" t="s">
        <v>26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  <c r="AA1" s="11"/>
      <c r="AB1" s="1"/>
      <c r="AD1" s="11" t="s">
        <v>28</v>
      </c>
      <c r="AE1" s="11"/>
      <c r="AF1" s="11"/>
      <c r="AG1" s="11"/>
      <c r="AH1" s="11"/>
      <c r="AI1" s="11"/>
      <c r="AJ1" s="11"/>
      <c r="AK1" s="11"/>
      <c r="AL1" s="11"/>
      <c r="AM1" s="11"/>
      <c r="AN1" s="11"/>
      <c r="AO1" s="11"/>
      <c r="AP1" s="11"/>
      <c r="AQ1" s="11"/>
      <c r="AR1" s="11"/>
      <c r="AS1" s="11"/>
      <c r="AT1" s="11"/>
      <c r="AU1" s="11"/>
      <c r="AV1" s="11"/>
      <c r="AW1" s="11"/>
      <c r="AX1" s="11"/>
      <c r="AY1" s="11"/>
      <c r="AZ1" s="11"/>
      <c r="BA1" s="11"/>
      <c r="BB1" s="11"/>
      <c r="BC1" s="11"/>
      <c r="BD1" s="11"/>
      <c r="BE1" s="1"/>
      <c r="BG1" s="11" t="s">
        <v>30</v>
      </c>
      <c r="BH1" s="11"/>
      <c r="BI1" s="11"/>
      <c r="BJ1" s="11"/>
      <c r="BK1" s="11"/>
      <c r="BL1" s="11"/>
      <c r="BM1" s="11"/>
      <c r="BN1" s="11"/>
      <c r="BO1" s="11"/>
      <c r="BP1" s="11"/>
      <c r="BQ1" s="11"/>
      <c r="BR1" s="11"/>
      <c r="BS1" s="11"/>
      <c r="BT1" s="11"/>
      <c r="BU1" s="11"/>
      <c r="BV1" s="11"/>
      <c r="BW1" s="11"/>
      <c r="BX1" s="11"/>
      <c r="BY1" s="11"/>
      <c r="BZ1" s="11"/>
      <c r="CA1" s="11"/>
      <c r="CB1" s="11"/>
      <c r="CC1" s="11"/>
      <c r="CD1" s="11"/>
      <c r="CE1" s="11"/>
      <c r="CF1" s="11"/>
      <c r="CG1" s="11"/>
      <c r="CH1" s="1"/>
      <c r="CJ1" s="11" t="s">
        <v>32</v>
      </c>
      <c r="CK1" s="11"/>
      <c r="CL1" s="11"/>
      <c r="CM1" s="11"/>
      <c r="CN1" s="11"/>
      <c r="CO1" s="11"/>
      <c r="CP1" s="11"/>
      <c r="CQ1" s="11"/>
      <c r="CR1" s="11"/>
      <c r="CS1" s="11"/>
      <c r="CT1" s="11"/>
      <c r="CU1" s="11"/>
      <c r="CV1" s="11"/>
      <c r="CW1" s="11"/>
      <c r="CX1" s="11"/>
      <c r="CY1" s="11"/>
      <c r="CZ1" s="11"/>
      <c r="DA1" s="11"/>
      <c r="DB1" s="11"/>
      <c r="DC1" s="11"/>
      <c r="DD1" s="11"/>
      <c r="DE1" s="11"/>
      <c r="DF1" s="11"/>
      <c r="DG1" s="11"/>
      <c r="DH1" s="11"/>
      <c r="DI1" s="11"/>
      <c r="DJ1" s="11"/>
      <c r="DK1" s="1"/>
      <c r="DM1" s="11" t="s">
        <v>34</v>
      </c>
      <c r="DN1" s="11"/>
      <c r="DO1" s="11"/>
      <c r="DP1" s="11"/>
      <c r="DQ1" s="11"/>
      <c r="DR1" s="11"/>
      <c r="DS1" s="11"/>
      <c r="DT1" s="11"/>
      <c r="DU1" s="11"/>
      <c r="DV1" s="11"/>
      <c r="DW1" s="11"/>
      <c r="DX1" s="11"/>
      <c r="DY1" s="11"/>
      <c r="DZ1" s="11"/>
      <c r="EA1" s="11"/>
      <c r="EB1" s="11"/>
      <c r="EC1" s="11"/>
      <c r="ED1" s="11"/>
      <c r="EE1" s="11"/>
      <c r="EF1" s="11"/>
      <c r="EG1" s="11"/>
      <c r="EH1" s="11"/>
      <c r="EI1" s="11"/>
      <c r="EJ1" s="11"/>
      <c r="EK1" s="11"/>
      <c r="EL1" s="11"/>
      <c r="EM1" s="11"/>
      <c r="EN1" s="1"/>
    </row>
    <row r="2" spans="1:144" x14ac:dyDescent="0.3">
      <c r="AB2" s="1"/>
      <c r="BE2" s="1"/>
      <c r="CH2" s="1"/>
      <c r="DK2" s="1"/>
      <c r="EN2" s="1"/>
    </row>
    <row r="3" spans="1:144" x14ac:dyDescent="0.3">
      <c r="A3" s="12"/>
      <c r="B3" s="13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  <c r="Z3" s="13"/>
      <c r="AA3" s="13"/>
      <c r="AB3" s="1"/>
      <c r="AD3" s="12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/>
      <c r="AU3" s="13"/>
      <c r="AV3" s="13"/>
      <c r="AW3" s="13"/>
      <c r="AX3" s="13"/>
      <c r="AY3" s="13"/>
      <c r="AZ3" s="13"/>
      <c r="BA3" s="13"/>
      <c r="BB3" s="13"/>
      <c r="BC3" s="13"/>
      <c r="BD3" s="13"/>
      <c r="BE3" s="1"/>
      <c r="BG3" s="12"/>
      <c r="BH3" s="13"/>
      <c r="BI3" s="13"/>
      <c r="BJ3" s="13"/>
      <c r="BK3" s="13"/>
      <c r="BL3" s="13"/>
      <c r="BM3" s="13"/>
      <c r="BN3" s="13"/>
      <c r="BO3" s="13"/>
      <c r="BP3" s="13"/>
      <c r="BQ3" s="13"/>
      <c r="BR3" s="13"/>
      <c r="BS3" s="13"/>
      <c r="BT3" s="13"/>
      <c r="BU3" s="13"/>
      <c r="BV3" s="13"/>
      <c r="BW3" s="13"/>
      <c r="BX3" s="13"/>
      <c r="BY3" s="13"/>
      <c r="BZ3" s="13"/>
      <c r="CA3" s="13"/>
      <c r="CB3" s="13"/>
      <c r="CC3" s="13"/>
      <c r="CD3" s="13"/>
      <c r="CE3" s="13"/>
      <c r="CF3" s="13"/>
      <c r="CG3" s="13"/>
      <c r="CH3" s="1"/>
      <c r="CJ3" s="12"/>
      <c r="CK3" s="13"/>
      <c r="CL3" s="13"/>
      <c r="CM3" s="13"/>
      <c r="CN3" s="13"/>
      <c r="CO3" s="13"/>
      <c r="CP3" s="13"/>
      <c r="CQ3" s="13"/>
      <c r="CR3" s="13"/>
      <c r="CS3" s="13"/>
      <c r="CT3" s="13"/>
      <c r="CU3" s="13"/>
      <c r="CV3" s="13"/>
      <c r="CW3" s="13"/>
      <c r="CX3" s="13"/>
      <c r="CY3" s="13"/>
      <c r="CZ3" s="13"/>
      <c r="DA3" s="13"/>
      <c r="DB3" s="13"/>
      <c r="DC3" s="13"/>
      <c r="DD3" s="13"/>
      <c r="DE3" s="13"/>
      <c r="DF3" s="13"/>
      <c r="DG3" s="13"/>
      <c r="DH3" s="13"/>
      <c r="DI3" s="13"/>
      <c r="DJ3" s="13"/>
      <c r="DK3" s="1"/>
      <c r="DM3" s="12"/>
      <c r="DN3" s="13"/>
      <c r="DO3" s="13"/>
      <c r="DP3" s="13"/>
      <c r="DQ3" s="13"/>
      <c r="DR3" s="13"/>
      <c r="DS3" s="13"/>
      <c r="DT3" s="13"/>
      <c r="DU3" s="13"/>
      <c r="DV3" s="13"/>
      <c r="DW3" s="13"/>
      <c r="DX3" s="13"/>
      <c r="DY3" s="13"/>
      <c r="DZ3" s="13"/>
      <c r="EA3" s="13"/>
      <c r="EB3" s="13"/>
      <c r="EC3" s="13"/>
      <c r="ED3" s="13"/>
      <c r="EE3" s="13"/>
      <c r="EF3" s="13"/>
      <c r="EG3" s="13"/>
      <c r="EH3" s="13"/>
      <c r="EI3" s="13"/>
      <c r="EJ3" s="13"/>
      <c r="EK3" s="13"/>
      <c r="EL3" s="13"/>
      <c r="EM3" s="13"/>
      <c r="EN3" s="1"/>
    </row>
    <row r="4" spans="1:144" x14ac:dyDescent="0.3">
      <c r="A4" s="2"/>
      <c r="B4" s="9" t="s">
        <v>0</v>
      </c>
      <c r="C4" s="9"/>
      <c r="D4" s="9"/>
      <c r="E4" s="9"/>
      <c r="F4" s="9"/>
      <c r="G4" s="9"/>
      <c r="H4" s="9"/>
      <c r="I4" s="9"/>
      <c r="J4" s="9"/>
      <c r="K4" s="3"/>
      <c r="L4" s="3"/>
      <c r="M4" s="3"/>
      <c r="N4" s="3"/>
      <c r="O4" s="10" t="s">
        <v>1</v>
      </c>
      <c r="P4" s="10"/>
      <c r="Q4" s="10"/>
      <c r="R4" s="10"/>
      <c r="S4" s="10"/>
      <c r="T4" s="10"/>
      <c r="U4" s="10"/>
      <c r="V4" s="10"/>
      <c r="W4" s="10"/>
      <c r="X4" s="4"/>
      <c r="Y4" s="4"/>
      <c r="Z4" s="4"/>
      <c r="AA4" s="4"/>
      <c r="AB4" s="1"/>
      <c r="AD4" s="2"/>
      <c r="AE4" s="9" t="s">
        <v>0</v>
      </c>
      <c r="AF4" s="9"/>
      <c r="AG4" s="9"/>
      <c r="AH4" s="9"/>
      <c r="AI4" s="9"/>
      <c r="AJ4" s="9"/>
      <c r="AK4" s="9"/>
      <c r="AL4" s="9"/>
      <c r="AM4" s="9"/>
      <c r="AN4" s="3"/>
      <c r="AO4" s="3"/>
      <c r="AP4" s="3"/>
      <c r="AQ4" s="3"/>
      <c r="AR4" s="10" t="s">
        <v>1</v>
      </c>
      <c r="AS4" s="10"/>
      <c r="AT4" s="10"/>
      <c r="AU4" s="10"/>
      <c r="AV4" s="10"/>
      <c r="AW4" s="10"/>
      <c r="AX4" s="10"/>
      <c r="AY4" s="10"/>
      <c r="AZ4" s="10"/>
      <c r="BA4" s="4"/>
      <c r="BB4" s="4"/>
      <c r="BC4" s="4"/>
      <c r="BD4" s="4"/>
      <c r="BE4" s="1"/>
      <c r="BG4" s="2"/>
      <c r="BH4" s="9" t="s">
        <v>0</v>
      </c>
      <c r="BI4" s="9"/>
      <c r="BJ4" s="9"/>
      <c r="BK4" s="9"/>
      <c r="BL4" s="9"/>
      <c r="BM4" s="9"/>
      <c r="BN4" s="9"/>
      <c r="BO4" s="9"/>
      <c r="BP4" s="9"/>
      <c r="BQ4" s="3"/>
      <c r="BR4" s="3"/>
      <c r="BS4" s="3"/>
      <c r="BT4" s="3"/>
      <c r="BU4" s="10" t="s">
        <v>1</v>
      </c>
      <c r="BV4" s="10"/>
      <c r="BW4" s="10"/>
      <c r="BX4" s="10"/>
      <c r="BY4" s="10"/>
      <c r="BZ4" s="10"/>
      <c r="CA4" s="10"/>
      <c r="CB4" s="10"/>
      <c r="CC4" s="10"/>
      <c r="CD4" s="4"/>
      <c r="CE4" s="4"/>
      <c r="CF4" s="4"/>
      <c r="CG4" s="4"/>
      <c r="CH4" s="1"/>
      <c r="CJ4" s="2"/>
      <c r="CK4" s="9" t="s">
        <v>0</v>
      </c>
      <c r="CL4" s="9"/>
      <c r="CM4" s="9"/>
      <c r="CN4" s="9"/>
      <c r="CO4" s="9"/>
      <c r="CP4" s="9"/>
      <c r="CQ4" s="9"/>
      <c r="CR4" s="9"/>
      <c r="CS4" s="9"/>
      <c r="CT4" s="3"/>
      <c r="CU4" s="3"/>
      <c r="CV4" s="3"/>
      <c r="CW4" s="3"/>
      <c r="CX4" s="10" t="s">
        <v>1</v>
      </c>
      <c r="CY4" s="10"/>
      <c r="CZ4" s="10"/>
      <c r="DA4" s="10"/>
      <c r="DB4" s="10"/>
      <c r="DC4" s="10"/>
      <c r="DD4" s="10"/>
      <c r="DE4" s="10"/>
      <c r="DF4" s="10"/>
      <c r="DG4" s="4"/>
      <c r="DH4" s="4"/>
      <c r="DI4" s="4"/>
      <c r="DJ4" s="4"/>
      <c r="DK4" s="1"/>
      <c r="DM4" s="2"/>
      <c r="DN4" s="9" t="s">
        <v>0</v>
      </c>
      <c r="DO4" s="9"/>
      <c r="DP4" s="9"/>
      <c r="DQ4" s="9"/>
      <c r="DR4" s="9"/>
      <c r="DS4" s="9"/>
      <c r="DT4" s="9"/>
      <c r="DU4" s="9"/>
      <c r="DV4" s="9"/>
      <c r="DW4" s="3"/>
      <c r="DX4" s="3"/>
      <c r="DY4" s="3"/>
      <c r="DZ4" s="3"/>
      <c r="EA4" s="10" t="s">
        <v>1</v>
      </c>
      <c r="EB4" s="10"/>
      <c r="EC4" s="10"/>
      <c r="ED4" s="10"/>
      <c r="EE4" s="10"/>
      <c r="EF4" s="10"/>
      <c r="EG4" s="10"/>
      <c r="EH4" s="10"/>
      <c r="EI4" s="10"/>
      <c r="EJ4" s="4"/>
      <c r="EK4" s="4"/>
      <c r="EL4" s="4"/>
      <c r="EM4" s="4"/>
      <c r="EN4" s="1"/>
    </row>
    <row r="5" spans="1:144" x14ac:dyDescent="0.3">
      <c r="A5" s="5"/>
      <c r="B5" s="6" t="s">
        <v>2</v>
      </c>
      <c r="C5" s="6" t="s">
        <v>3</v>
      </c>
      <c r="D5" s="6" t="s">
        <v>4</v>
      </c>
      <c r="E5" s="6" t="s">
        <v>5</v>
      </c>
      <c r="F5" s="6" t="s">
        <v>6</v>
      </c>
      <c r="G5" s="6" t="s">
        <v>7</v>
      </c>
      <c r="H5" s="6" t="s">
        <v>8</v>
      </c>
      <c r="I5" s="6" t="s">
        <v>9</v>
      </c>
      <c r="J5" s="6" t="s">
        <v>10</v>
      </c>
      <c r="K5" s="6" t="s">
        <v>11</v>
      </c>
      <c r="L5" s="6" t="s">
        <v>12</v>
      </c>
      <c r="M5" s="6" t="s">
        <v>13</v>
      </c>
      <c r="N5" s="6" t="s">
        <v>14</v>
      </c>
      <c r="O5" s="6" t="s">
        <v>2</v>
      </c>
      <c r="P5" s="6" t="s">
        <v>3</v>
      </c>
      <c r="Q5" s="6" t="s">
        <v>4</v>
      </c>
      <c r="R5" s="6" t="s">
        <v>5</v>
      </c>
      <c r="S5" s="6" t="s">
        <v>6</v>
      </c>
      <c r="T5" s="6" t="s">
        <v>7</v>
      </c>
      <c r="U5" s="6" t="s">
        <v>8</v>
      </c>
      <c r="V5" s="6" t="s">
        <v>9</v>
      </c>
      <c r="W5" s="6" t="s">
        <v>10</v>
      </c>
      <c r="X5" s="6" t="s">
        <v>11</v>
      </c>
      <c r="Y5" s="6" t="s">
        <v>12</v>
      </c>
      <c r="Z5" s="6" t="s">
        <v>13</v>
      </c>
      <c r="AA5" s="6" t="s">
        <v>14</v>
      </c>
      <c r="AB5" s="1"/>
      <c r="AD5" s="5"/>
      <c r="AE5" s="6" t="s">
        <v>2</v>
      </c>
      <c r="AF5" s="6" t="s">
        <v>3</v>
      </c>
      <c r="AG5" s="6" t="s">
        <v>4</v>
      </c>
      <c r="AH5" s="6" t="s">
        <v>5</v>
      </c>
      <c r="AI5" s="6" t="s">
        <v>6</v>
      </c>
      <c r="AJ5" s="6" t="s">
        <v>7</v>
      </c>
      <c r="AK5" s="6" t="s">
        <v>8</v>
      </c>
      <c r="AL5" s="6" t="s">
        <v>9</v>
      </c>
      <c r="AM5" s="6" t="s">
        <v>10</v>
      </c>
      <c r="AN5" s="6" t="s">
        <v>11</v>
      </c>
      <c r="AO5" s="6" t="s">
        <v>12</v>
      </c>
      <c r="AP5" s="6" t="s">
        <v>13</v>
      </c>
      <c r="AQ5" s="6" t="s">
        <v>14</v>
      </c>
      <c r="AR5" s="6" t="s">
        <v>2</v>
      </c>
      <c r="AS5" s="6" t="s">
        <v>3</v>
      </c>
      <c r="AT5" s="6" t="s">
        <v>4</v>
      </c>
      <c r="AU5" s="6" t="s">
        <v>5</v>
      </c>
      <c r="AV5" s="6" t="s">
        <v>6</v>
      </c>
      <c r="AW5" s="6" t="s">
        <v>7</v>
      </c>
      <c r="AX5" s="6" t="s">
        <v>8</v>
      </c>
      <c r="AY5" s="6" t="s">
        <v>9</v>
      </c>
      <c r="AZ5" s="6" t="s">
        <v>10</v>
      </c>
      <c r="BA5" s="6" t="s">
        <v>11</v>
      </c>
      <c r="BB5" s="6" t="s">
        <v>12</v>
      </c>
      <c r="BC5" s="6" t="s">
        <v>13</v>
      </c>
      <c r="BD5" s="6" t="s">
        <v>14</v>
      </c>
      <c r="BE5" s="1"/>
      <c r="BG5" s="5"/>
      <c r="BH5" s="6" t="s">
        <v>2</v>
      </c>
      <c r="BI5" s="6" t="s">
        <v>3</v>
      </c>
      <c r="BJ5" s="6" t="s">
        <v>4</v>
      </c>
      <c r="BK5" s="6" t="s">
        <v>5</v>
      </c>
      <c r="BL5" s="6" t="s">
        <v>6</v>
      </c>
      <c r="BM5" s="6" t="s">
        <v>7</v>
      </c>
      <c r="BN5" s="6" t="s">
        <v>8</v>
      </c>
      <c r="BO5" s="6" t="s">
        <v>9</v>
      </c>
      <c r="BP5" s="6" t="s">
        <v>10</v>
      </c>
      <c r="BQ5" s="6" t="s">
        <v>11</v>
      </c>
      <c r="BR5" s="6" t="s">
        <v>12</v>
      </c>
      <c r="BS5" s="6" t="s">
        <v>13</v>
      </c>
      <c r="BT5" s="6" t="s">
        <v>14</v>
      </c>
      <c r="BU5" s="6" t="s">
        <v>2</v>
      </c>
      <c r="BV5" s="6" t="s">
        <v>3</v>
      </c>
      <c r="BW5" s="6" t="s">
        <v>4</v>
      </c>
      <c r="BX5" s="6" t="s">
        <v>5</v>
      </c>
      <c r="BY5" s="6" t="s">
        <v>6</v>
      </c>
      <c r="BZ5" s="6" t="s">
        <v>7</v>
      </c>
      <c r="CA5" s="6" t="s">
        <v>8</v>
      </c>
      <c r="CB5" s="6" t="s">
        <v>9</v>
      </c>
      <c r="CC5" s="6" t="s">
        <v>10</v>
      </c>
      <c r="CD5" s="6" t="s">
        <v>11</v>
      </c>
      <c r="CE5" s="6" t="s">
        <v>12</v>
      </c>
      <c r="CF5" s="6" t="s">
        <v>13</v>
      </c>
      <c r="CG5" s="6" t="s">
        <v>14</v>
      </c>
      <c r="CH5" s="1"/>
      <c r="CJ5" s="5"/>
      <c r="CK5" s="6" t="s">
        <v>2</v>
      </c>
      <c r="CL5" s="6" t="s">
        <v>3</v>
      </c>
      <c r="CM5" s="6" t="s">
        <v>4</v>
      </c>
      <c r="CN5" s="6" t="s">
        <v>5</v>
      </c>
      <c r="CO5" s="6" t="s">
        <v>6</v>
      </c>
      <c r="CP5" s="6" t="s">
        <v>7</v>
      </c>
      <c r="CQ5" s="6" t="s">
        <v>8</v>
      </c>
      <c r="CR5" s="6" t="s">
        <v>9</v>
      </c>
      <c r="CS5" s="6" t="s">
        <v>10</v>
      </c>
      <c r="CT5" s="6" t="s">
        <v>11</v>
      </c>
      <c r="CU5" s="6" t="s">
        <v>12</v>
      </c>
      <c r="CV5" s="6" t="s">
        <v>13</v>
      </c>
      <c r="CW5" s="6" t="s">
        <v>14</v>
      </c>
      <c r="CX5" s="6" t="s">
        <v>2</v>
      </c>
      <c r="CY5" s="6" t="s">
        <v>3</v>
      </c>
      <c r="CZ5" s="6" t="s">
        <v>4</v>
      </c>
      <c r="DA5" s="6" t="s">
        <v>5</v>
      </c>
      <c r="DB5" s="6" t="s">
        <v>6</v>
      </c>
      <c r="DC5" s="6" t="s">
        <v>7</v>
      </c>
      <c r="DD5" s="6" t="s">
        <v>8</v>
      </c>
      <c r="DE5" s="6" t="s">
        <v>9</v>
      </c>
      <c r="DF5" s="6" t="s">
        <v>10</v>
      </c>
      <c r="DG5" s="6" t="s">
        <v>11</v>
      </c>
      <c r="DH5" s="6" t="s">
        <v>12</v>
      </c>
      <c r="DI5" s="6" t="s">
        <v>13</v>
      </c>
      <c r="DJ5" s="6" t="s">
        <v>14</v>
      </c>
      <c r="DK5" s="1"/>
      <c r="DM5" s="5"/>
      <c r="DN5" s="6" t="s">
        <v>2</v>
      </c>
      <c r="DO5" s="6" t="s">
        <v>3</v>
      </c>
      <c r="DP5" s="6" t="s">
        <v>4</v>
      </c>
      <c r="DQ5" s="6" t="s">
        <v>5</v>
      </c>
      <c r="DR5" s="6" t="s">
        <v>6</v>
      </c>
      <c r="DS5" s="6" t="s">
        <v>7</v>
      </c>
      <c r="DT5" s="6" t="s">
        <v>8</v>
      </c>
      <c r="DU5" s="6" t="s">
        <v>9</v>
      </c>
      <c r="DV5" s="6" t="s">
        <v>10</v>
      </c>
      <c r="DW5" s="6" t="s">
        <v>11</v>
      </c>
      <c r="DX5" s="6" t="s">
        <v>12</v>
      </c>
      <c r="DY5" s="6" t="s">
        <v>13</v>
      </c>
      <c r="DZ5" s="6" t="s">
        <v>14</v>
      </c>
      <c r="EA5" s="6" t="s">
        <v>2</v>
      </c>
      <c r="EB5" s="6" t="s">
        <v>3</v>
      </c>
      <c r="EC5" s="6" t="s">
        <v>4</v>
      </c>
      <c r="ED5" s="6" t="s">
        <v>5</v>
      </c>
      <c r="EE5" s="6" t="s">
        <v>6</v>
      </c>
      <c r="EF5" s="6" t="s">
        <v>7</v>
      </c>
      <c r="EG5" s="6" t="s">
        <v>8</v>
      </c>
      <c r="EH5" s="6" t="s">
        <v>9</v>
      </c>
      <c r="EI5" s="6" t="s">
        <v>10</v>
      </c>
      <c r="EJ5" s="6" t="s">
        <v>11</v>
      </c>
      <c r="EK5" s="6" t="s">
        <v>12</v>
      </c>
      <c r="EL5" s="6" t="s">
        <v>13</v>
      </c>
      <c r="EM5" s="6" t="s">
        <v>14</v>
      </c>
      <c r="EN5" s="1"/>
    </row>
    <row r="6" spans="1:144" x14ac:dyDescent="0.3">
      <c r="A6" s="7" t="s">
        <v>15</v>
      </c>
      <c r="B6" s="7">
        <v>6.8807340999999994E-2</v>
      </c>
      <c r="C6" s="7">
        <v>8.3333333330000006</v>
      </c>
      <c r="D6" s="7">
        <v>5.7377049180000004</v>
      </c>
      <c r="E6" s="7">
        <v>0</v>
      </c>
      <c r="F6" s="7">
        <v>46.875</v>
      </c>
      <c r="G6" s="7">
        <v>42.975206610000001</v>
      </c>
      <c r="H6" s="7">
        <v>0</v>
      </c>
      <c r="I6" s="7">
        <v>478.37582739999999</v>
      </c>
      <c r="J6" s="7">
        <v>-62.606003430000001</v>
      </c>
      <c r="K6" s="7"/>
      <c r="L6" s="7"/>
      <c r="M6" s="7"/>
      <c r="N6" s="7"/>
      <c r="O6" s="7">
        <v>5.0228308999999999E-2</v>
      </c>
      <c r="P6" s="7">
        <v>5.8823529409999997</v>
      </c>
      <c r="Q6" s="7">
        <v>4.4776119400000001</v>
      </c>
      <c r="R6" s="7">
        <v>0</v>
      </c>
      <c r="S6" s="7">
        <v>55.294117649999997</v>
      </c>
      <c r="T6" s="7">
        <v>47.368421050000002</v>
      </c>
      <c r="U6" s="7">
        <v>0</v>
      </c>
      <c r="V6" s="7">
        <v>-92.816016669999996</v>
      </c>
      <c r="W6" s="7">
        <v>-52.68267908</v>
      </c>
      <c r="X6" s="7"/>
      <c r="Y6" s="7"/>
      <c r="Z6" s="7"/>
      <c r="AA6" s="7"/>
      <c r="AB6" s="1"/>
      <c r="AD6" s="7" t="s">
        <v>15</v>
      </c>
      <c r="AE6" s="7">
        <v>0.25688073</v>
      </c>
      <c r="AF6" s="7">
        <v>7.8260869570000002</v>
      </c>
      <c r="AG6" s="7">
        <v>3.703703704</v>
      </c>
      <c r="AH6" s="7">
        <v>91.83673469</v>
      </c>
      <c r="AI6" s="7">
        <v>48.695652170000002</v>
      </c>
      <c r="AJ6" s="7">
        <v>52.830188679999999</v>
      </c>
      <c r="AK6" s="7">
        <v>83.673469389999994</v>
      </c>
      <c r="AL6" s="7">
        <v>203.8220843</v>
      </c>
      <c r="AM6" s="7">
        <v>19.481992250000001</v>
      </c>
      <c r="AN6" s="7"/>
      <c r="AO6" s="7"/>
      <c r="AP6" s="7"/>
      <c r="AQ6" s="7"/>
      <c r="AR6" s="7">
        <v>0.25114154799999999</v>
      </c>
      <c r="AS6" s="7">
        <v>7</v>
      </c>
      <c r="AT6" s="7">
        <v>7.0422535210000001</v>
      </c>
      <c r="AU6" s="7">
        <v>89.583333330000002</v>
      </c>
      <c r="AV6" s="7">
        <v>47.474747469999997</v>
      </c>
      <c r="AW6" s="7">
        <v>53.521126760000001</v>
      </c>
      <c r="AX6" s="7">
        <v>81.25</v>
      </c>
      <c r="AY6" s="7">
        <v>240.80505299999999</v>
      </c>
      <c r="AZ6" s="7">
        <v>-44.844083320000003</v>
      </c>
      <c r="BA6" s="7"/>
      <c r="BB6" s="7"/>
      <c r="BC6" s="7"/>
      <c r="BD6" s="7"/>
      <c r="BE6" s="1"/>
      <c r="BG6" s="7" t="s">
        <v>15</v>
      </c>
      <c r="BH6" s="7">
        <v>5.0458714000000002E-2</v>
      </c>
      <c r="BI6" s="7">
        <v>5.1724137929999996</v>
      </c>
      <c r="BJ6" s="7">
        <v>5</v>
      </c>
      <c r="BK6" s="7">
        <v>0</v>
      </c>
      <c r="BL6" s="7">
        <v>44.82758621</v>
      </c>
      <c r="BM6" s="7">
        <v>40.880503140000002</v>
      </c>
      <c r="BN6" s="7">
        <v>0</v>
      </c>
      <c r="BO6" s="7">
        <v>-63.044186609999997</v>
      </c>
      <c r="BP6" s="7">
        <v>10.8001597</v>
      </c>
      <c r="BQ6" s="7"/>
      <c r="BR6" s="7"/>
      <c r="BS6" s="7"/>
      <c r="BT6" s="7"/>
      <c r="BU6" s="7">
        <v>7.7625573000000003E-2</v>
      </c>
      <c r="BV6" s="7">
        <v>8.6206896549999996</v>
      </c>
      <c r="BW6" s="7">
        <v>7.4534161489999997</v>
      </c>
      <c r="BX6" s="7">
        <v>0</v>
      </c>
      <c r="BY6" s="7">
        <v>43.85964912</v>
      </c>
      <c r="BZ6" s="7">
        <v>42.857142860000003</v>
      </c>
      <c r="CA6" s="7">
        <v>0</v>
      </c>
      <c r="CB6" s="7">
        <v>7761.4834250000004</v>
      </c>
      <c r="CC6" s="7">
        <v>411.3597623</v>
      </c>
      <c r="CD6" s="7"/>
      <c r="CE6" s="7"/>
      <c r="CF6" s="7"/>
      <c r="CG6" s="7"/>
      <c r="CH6" s="1"/>
      <c r="CJ6" s="7" t="s">
        <v>15</v>
      </c>
      <c r="CK6" s="7">
        <v>7.3394492000000006E-2</v>
      </c>
      <c r="CL6" s="7">
        <v>6.923076923</v>
      </c>
      <c r="CM6" s="7">
        <v>7.9545454549999999</v>
      </c>
      <c r="CN6" s="7">
        <v>0</v>
      </c>
      <c r="CO6" s="7">
        <v>45.38461538</v>
      </c>
      <c r="CP6" s="7">
        <v>45.977011490000002</v>
      </c>
      <c r="CQ6" s="7">
        <v>0</v>
      </c>
      <c r="CR6" s="7">
        <v>887.33321850000004</v>
      </c>
      <c r="CS6" s="7">
        <v>9944.0285399999993</v>
      </c>
      <c r="CT6" s="7"/>
      <c r="CU6" s="7"/>
      <c r="CV6" s="7"/>
      <c r="CW6" s="7"/>
      <c r="CX6" s="7">
        <v>6.8493150000000003E-2</v>
      </c>
      <c r="CY6" s="7">
        <v>4.9586776859999997</v>
      </c>
      <c r="CZ6" s="7">
        <v>9.1836734690000004</v>
      </c>
      <c r="DA6" s="7">
        <v>0</v>
      </c>
      <c r="DB6" s="7">
        <v>47.5</v>
      </c>
      <c r="DC6" s="7">
        <v>46.938775509999999</v>
      </c>
      <c r="DD6" s="7">
        <v>0</v>
      </c>
      <c r="DE6" s="7">
        <v>-57.737355000000001</v>
      </c>
      <c r="DF6" s="7">
        <v>-25.171427049999998</v>
      </c>
      <c r="DG6" s="7"/>
      <c r="DH6" s="7"/>
      <c r="DI6" s="7"/>
      <c r="DJ6" s="7"/>
      <c r="DK6" s="1"/>
      <c r="DM6" s="7" t="s">
        <v>15</v>
      </c>
      <c r="DN6" s="7">
        <v>5.5045873000000002E-2</v>
      </c>
      <c r="DO6" s="7">
        <v>4.5454545450000001</v>
      </c>
      <c r="DP6" s="7">
        <v>9.5238095240000007</v>
      </c>
      <c r="DQ6" s="7">
        <v>0</v>
      </c>
      <c r="DR6" s="7">
        <v>45.142857139999997</v>
      </c>
      <c r="DS6" s="7">
        <v>52.380952379999997</v>
      </c>
      <c r="DT6" s="7">
        <v>0</v>
      </c>
      <c r="DU6" s="7">
        <v>422.87464360000001</v>
      </c>
      <c r="DV6" s="7">
        <v>27.578476299999998</v>
      </c>
      <c r="DW6" s="7"/>
      <c r="DX6" s="7"/>
      <c r="DY6" s="7"/>
      <c r="DZ6" s="7"/>
      <c r="EA6" s="7">
        <v>5.4794519999999999E-2</v>
      </c>
      <c r="EB6" s="7">
        <v>5.0847457629999999</v>
      </c>
      <c r="EC6" s="7">
        <v>7.1428571429999996</v>
      </c>
      <c r="ED6" s="7">
        <v>0</v>
      </c>
      <c r="EE6" s="7">
        <v>42.045454550000002</v>
      </c>
      <c r="EF6" s="7">
        <v>42.857142860000003</v>
      </c>
      <c r="EG6" s="7">
        <v>0</v>
      </c>
      <c r="EH6" s="7">
        <v>126.0968804</v>
      </c>
      <c r="EI6" s="7">
        <v>75.893439060000006</v>
      </c>
      <c r="EJ6" s="7"/>
      <c r="EK6" s="7"/>
      <c r="EL6" s="7"/>
      <c r="EM6" s="7"/>
      <c r="EN6" s="1"/>
    </row>
    <row r="7" spans="1:144" x14ac:dyDescent="0.3">
      <c r="A7" s="7" t="s">
        <v>16</v>
      </c>
      <c r="B7" s="7">
        <v>5.9633027999999998E-2</v>
      </c>
      <c r="C7" s="7">
        <v>5.0847457629999999</v>
      </c>
      <c r="D7" s="7">
        <v>5.1282051280000003</v>
      </c>
      <c r="E7" s="7">
        <v>100</v>
      </c>
      <c r="F7" s="7">
        <v>42.045454550000002</v>
      </c>
      <c r="G7" s="7">
        <v>56.410256410000002</v>
      </c>
      <c r="H7" s="7">
        <v>100</v>
      </c>
      <c r="I7" s="7">
        <v>-85.630909810000006</v>
      </c>
      <c r="J7" s="7">
        <v>-62.606003430000001</v>
      </c>
      <c r="K7" s="7">
        <f t="shared" ref="K7:L15" si="0" xml:space="preserve"> C7 -C6</f>
        <v>-3.2485875700000006</v>
      </c>
      <c r="L7" s="7">
        <f t="shared" si="0"/>
        <v>-0.6094997900000001</v>
      </c>
      <c r="M7" s="7">
        <f xml:space="preserve"> F7 -F6</f>
        <v>-4.8295454499999977</v>
      </c>
      <c r="N7" s="7">
        <f xml:space="preserve"> G7 -G6</f>
        <v>13.435049800000002</v>
      </c>
      <c r="O7" s="7">
        <v>5.0228308999999999E-2</v>
      </c>
      <c r="P7" s="7">
        <v>4.6783625730000002</v>
      </c>
      <c r="Q7" s="7">
        <v>6.25</v>
      </c>
      <c r="R7" s="7">
        <v>0</v>
      </c>
      <c r="S7" s="7">
        <v>47.058823529999998</v>
      </c>
      <c r="T7" s="7">
        <v>54.166666669999998</v>
      </c>
      <c r="U7" s="7">
        <v>0</v>
      </c>
      <c r="V7" s="7">
        <v>-3.0753290450000001</v>
      </c>
      <c r="W7" s="7">
        <v>-52.68267908</v>
      </c>
      <c r="X7" s="7">
        <f xml:space="preserve"> P7 -P6</f>
        <v>-1.2039903679999995</v>
      </c>
      <c r="Y7" s="7">
        <f xml:space="preserve"> Q7 -Q6</f>
        <v>1.7723880599999999</v>
      </c>
      <c r="Z7" s="7">
        <f xml:space="preserve"> S7 -S6</f>
        <v>-8.2352941199999989</v>
      </c>
      <c r="AA7" s="7">
        <f xml:space="preserve"> T7 -T6</f>
        <v>6.7982456199999959</v>
      </c>
      <c r="AB7" s="1"/>
      <c r="AD7" s="7" t="s">
        <v>16</v>
      </c>
      <c r="AE7" s="7">
        <v>0.17431192100000001</v>
      </c>
      <c r="AF7" s="7">
        <v>9.7560975610000007</v>
      </c>
      <c r="AG7" s="7">
        <v>5.4545454549999999</v>
      </c>
      <c r="AH7" s="7">
        <v>92.307692309999993</v>
      </c>
      <c r="AI7" s="7">
        <v>51.219512199999997</v>
      </c>
      <c r="AJ7" s="7">
        <v>51.37614679</v>
      </c>
      <c r="AK7" s="7">
        <v>84.61538462</v>
      </c>
      <c r="AL7" s="7">
        <v>330.2009678</v>
      </c>
      <c r="AM7" s="7">
        <v>19.481992250000001</v>
      </c>
      <c r="AN7" s="7">
        <f t="shared" ref="AN7:AN15" si="1" xml:space="preserve"> AF7 -AF6</f>
        <v>1.9300106040000005</v>
      </c>
      <c r="AO7" s="7">
        <f t="shared" ref="AO7:AO15" si="2" xml:space="preserve"> AG7 -AG6</f>
        <v>1.7508417509999998</v>
      </c>
      <c r="AP7" s="7">
        <f xml:space="preserve"> AI7 -AI6</f>
        <v>2.5238600299999945</v>
      </c>
      <c r="AQ7" s="7">
        <f xml:space="preserve"> AJ7 -AJ6</f>
        <v>-1.4540418899999992</v>
      </c>
      <c r="AR7" s="7">
        <v>0.19634702800000001</v>
      </c>
      <c r="AS7" s="7">
        <v>5.8823529409999997</v>
      </c>
      <c r="AT7" s="7">
        <v>6.9565217390000003</v>
      </c>
      <c r="AU7" s="7">
        <v>86.111111109999996</v>
      </c>
      <c r="AV7" s="7">
        <v>47.761194029999999</v>
      </c>
      <c r="AW7" s="7">
        <v>47.826086959999998</v>
      </c>
      <c r="AX7" s="7">
        <v>83.333333330000002</v>
      </c>
      <c r="AY7" s="7">
        <v>193.79111119999999</v>
      </c>
      <c r="AZ7" s="7">
        <v>-44.844083320000003</v>
      </c>
      <c r="BA7" s="7">
        <f xml:space="preserve"> AS7 -AS6</f>
        <v>-1.1176470590000003</v>
      </c>
      <c r="BB7" s="7">
        <f xml:space="preserve"> AT7 -AT6</f>
        <v>-8.5731781999999868E-2</v>
      </c>
      <c r="BC7" s="7">
        <f xml:space="preserve"> AV7 -AV6</f>
        <v>0.28644656000000168</v>
      </c>
      <c r="BD7" s="7">
        <f xml:space="preserve"> AW7 -AW6</f>
        <v>-5.6950398000000035</v>
      </c>
      <c r="BE7" s="1"/>
      <c r="BG7" s="7" t="s">
        <v>16</v>
      </c>
      <c r="BH7" s="7">
        <v>5.9633027999999998E-2</v>
      </c>
      <c r="BI7" s="7">
        <v>6.4814814810000003</v>
      </c>
      <c r="BJ7" s="7">
        <v>5.4545454549999999</v>
      </c>
      <c r="BK7" s="7">
        <v>0</v>
      </c>
      <c r="BL7" s="7">
        <v>46.296296300000002</v>
      </c>
      <c r="BM7" s="7">
        <v>45.87155963</v>
      </c>
      <c r="BN7" s="7">
        <v>0</v>
      </c>
      <c r="BO7" s="7">
        <v>535.11577079999995</v>
      </c>
      <c r="BP7" s="7">
        <v>10.8001597</v>
      </c>
      <c r="BQ7" s="7">
        <f t="shared" ref="BQ7:BQ15" si="3" xml:space="preserve"> BI7 -BI6</f>
        <v>1.3090676880000007</v>
      </c>
      <c r="BR7" s="7">
        <f t="shared" ref="BR7:BR15" si="4" xml:space="preserve"> BJ7 -BJ6</f>
        <v>0.45454545499999988</v>
      </c>
      <c r="BS7" s="7">
        <f xml:space="preserve"> BL7 -BL6</f>
        <v>1.4687100900000019</v>
      </c>
      <c r="BT7" s="7">
        <f xml:space="preserve"> BM7 -BM6</f>
        <v>4.9910564899999983</v>
      </c>
      <c r="BU7" s="7">
        <v>7.3059358000000005E-2</v>
      </c>
      <c r="BV7" s="7">
        <v>7.9207920789999999</v>
      </c>
      <c r="BW7" s="7">
        <v>6.7796610169999996</v>
      </c>
      <c r="BX7" s="7">
        <v>0</v>
      </c>
      <c r="BY7" s="7">
        <v>47</v>
      </c>
      <c r="BZ7" s="7">
        <v>44.915254240000003</v>
      </c>
      <c r="CA7" s="7">
        <v>0</v>
      </c>
      <c r="CB7" s="7">
        <v>1909.0210549999999</v>
      </c>
      <c r="CC7" s="7">
        <v>411.3597623</v>
      </c>
      <c r="CD7" s="7">
        <f xml:space="preserve"> BV7 -BV6</f>
        <v>-0.69989757599999969</v>
      </c>
      <c r="CE7" s="7">
        <f xml:space="preserve"> BW7 -BW6</f>
        <v>-0.67375513200000015</v>
      </c>
      <c r="CF7" s="7">
        <f xml:space="preserve"> BY7 -BY6</f>
        <v>3.1403508799999997</v>
      </c>
      <c r="CG7" s="7">
        <f xml:space="preserve"> BZ7 -BZ6</f>
        <v>2.0581113799999997</v>
      </c>
      <c r="CH7" s="1"/>
      <c r="CJ7" s="7" t="s">
        <v>16</v>
      </c>
      <c r="CK7" s="7">
        <v>0.188073397</v>
      </c>
      <c r="CL7" s="7">
        <v>9.9009900989999995</v>
      </c>
      <c r="CM7" s="7">
        <v>6.6666666670000003</v>
      </c>
      <c r="CN7" s="7">
        <v>92.592592589999995</v>
      </c>
      <c r="CO7" s="7">
        <v>49.5049505</v>
      </c>
      <c r="CP7" s="7">
        <v>47.191011240000002</v>
      </c>
      <c r="CQ7" s="7">
        <v>81.481481479999999</v>
      </c>
      <c r="CR7" s="7">
        <v>1255.307982</v>
      </c>
      <c r="CS7" s="7">
        <v>9944.0285399999993</v>
      </c>
      <c r="CT7" s="7">
        <f t="shared" ref="CT7:CT15" si="5" xml:space="preserve"> CL7 -CL6</f>
        <v>2.9779131759999995</v>
      </c>
      <c r="CU7" s="7">
        <f t="shared" ref="CU7:CU15" si="6" xml:space="preserve"> CM7 -CM6</f>
        <v>-1.2878787879999996</v>
      </c>
      <c r="CV7" s="7">
        <f xml:space="preserve"> CO7 -CO6</f>
        <v>4.12033512</v>
      </c>
      <c r="CW7" s="7">
        <f xml:space="preserve"> CP7 -CP6</f>
        <v>1.2139997499999993</v>
      </c>
      <c r="CX7" s="7">
        <v>0.127853885</v>
      </c>
      <c r="CY7" s="7">
        <v>5.7142857139999998</v>
      </c>
      <c r="CZ7" s="7">
        <v>9</v>
      </c>
      <c r="DA7" s="7">
        <v>92.857142859999996</v>
      </c>
      <c r="DB7" s="7">
        <v>52.88461538</v>
      </c>
      <c r="DC7" s="7">
        <v>49</v>
      </c>
      <c r="DD7" s="7">
        <v>92.857142859999996</v>
      </c>
      <c r="DE7" s="7">
        <v>-58.300468440000003</v>
      </c>
      <c r="DF7" s="7">
        <v>-25.171427049999998</v>
      </c>
      <c r="DG7" s="7">
        <f xml:space="preserve"> CY7 -CY6</f>
        <v>0.75560802800000015</v>
      </c>
      <c r="DH7" s="7">
        <f xml:space="preserve"> CZ7 -CZ6</f>
        <v>-0.18367346900000037</v>
      </c>
      <c r="DI7" s="7">
        <f xml:space="preserve"> DB7 -DB6</f>
        <v>5.3846153799999996</v>
      </c>
      <c r="DJ7" s="7">
        <f xml:space="preserve"> DC7 -DC6</f>
        <v>2.0612244900000007</v>
      </c>
      <c r="DK7" s="1"/>
      <c r="DM7" s="7" t="s">
        <v>16</v>
      </c>
      <c r="DN7" s="7">
        <v>6.8807340999999994E-2</v>
      </c>
      <c r="DO7" s="7">
        <v>5.7142857139999998</v>
      </c>
      <c r="DP7" s="7">
        <v>8.9743589739999994</v>
      </c>
      <c r="DQ7" s="7">
        <v>0</v>
      </c>
      <c r="DR7" s="7">
        <v>47.142857139999997</v>
      </c>
      <c r="DS7" s="7">
        <v>48.05194805</v>
      </c>
      <c r="DT7" s="7">
        <v>0</v>
      </c>
      <c r="DU7" s="7">
        <v>71.065273399999995</v>
      </c>
      <c r="DV7" s="7">
        <v>27.578476299999998</v>
      </c>
      <c r="DW7" s="7">
        <f t="shared" ref="DW7:DW15" si="7" xml:space="preserve"> DO7 -DO6</f>
        <v>1.1688311689999997</v>
      </c>
      <c r="DX7" s="7">
        <f t="shared" ref="DX7:DX15" si="8" xml:space="preserve"> DP7 -DP6</f>
        <v>-0.54945055000000131</v>
      </c>
      <c r="DY7" s="7">
        <f xml:space="preserve"> DR7 -DR6</f>
        <v>2</v>
      </c>
      <c r="DZ7" s="7">
        <f xml:space="preserve"> DS7 -DS6</f>
        <v>-4.3290043299999965</v>
      </c>
      <c r="EA7" s="7">
        <v>7.3059358000000005E-2</v>
      </c>
      <c r="EB7" s="7">
        <v>7.5</v>
      </c>
      <c r="EC7" s="7">
        <v>7.0707070710000002</v>
      </c>
      <c r="ED7" s="7">
        <v>0</v>
      </c>
      <c r="EE7" s="7">
        <v>45.378151260000003</v>
      </c>
      <c r="EF7" s="7">
        <v>48.484848479999997</v>
      </c>
      <c r="EG7" s="7">
        <v>0</v>
      </c>
      <c r="EH7" s="7">
        <v>267.14813939999999</v>
      </c>
      <c r="EI7" s="7">
        <v>75.893439060000006</v>
      </c>
      <c r="EJ7" s="7">
        <f xml:space="preserve"> EB7 -EB6</f>
        <v>2.4152542370000001</v>
      </c>
      <c r="EK7" s="7">
        <f xml:space="preserve"> EC7 -EC6</f>
        <v>-7.2150071999999454E-2</v>
      </c>
      <c r="EL7" s="7">
        <f xml:space="preserve"> EE7 -EE6</f>
        <v>3.3326967100000005</v>
      </c>
      <c r="EM7" s="7">
        <f xml:space="preserve"> EF7 -EF6</f>
        <v>5.6277056199999933</v>
      </c>
      <c r="EN7" s="1"/>
    </row>
    <row r="8" spans="1:144" x14ac:dyDescent="0.3">
      <c r="A8" s="7" t="s">
        <v>17</v>
      </c>
      <c r="B8" s="7">
        <v>0.20183485700000001</v>
      </c>
      <c r="C8" s="7">
        <v>7.8431372550000003</v>
      </c>
      <c r="D8" s="7">
        <v>7.1428571429999996</v>
      </c>
      <c r="E8" s="7">
        <v>93.75</v>
      </c>
      <c r="F8" s="7">
        <v>47.058823529999998</v>
      </c>
      <c r="G8" s="7">
        <v>50</v>
      </c>
      <c r="H8" s="7">
        <v>83.870967739999998</v>
      </c>
      <c r="I8" s="7">
        <v>-45.243203639999997</v>
      </c>
      <c r="J8" s="7">
        <v>-62.606003430000001</v>
      </c>
      <c r="K8" s="7">
        <f t="shared" si="0"/>
        <v>2.7583914920000003</v>
      </c>
      <c r="L8" s="7">
        <f t="shared" si="0"/>
        <v>2.0146520149999994</v>
      </c>
      <c r="M8" s="7">
        <f t="shared" ref="M8:N15" si="9" xml:space="preserve"> F8 -F7</f>
        <v>5.0133689799999956</v>
      </c>
      <c r="N8" s="7">
        <f t="shared" si="9"/>
        <v>-6.4102564100000023</v>
      </c>
      <c r="O8" s="7">
        <v>0.15068493799999999</v>
      </c>
      <c r="P8" s="7">
        <v>6.7961165049999996</v>
      </c>
      <c r="Q8" s="7">
        <v>4.3478260869999996</v>
      </c>
      <c r="R8" s="7">
        <v>91.666666669999998</v>
      </c>
      <c r="S8" s="7">
        <v>54.901960780000003</v>
      </c>
      <c r="T8" s="7">
        <v>55.434782609999999</v>
      </c>
      <c r="U8" s="7">
        <v>87.5</v>
      </c>
      <c r="V8" s="7">
        <v>196.40590370000001</v>
      </c>
      <c r="W8" s="7">
        <v>-52.68267908</v>
      </c>
      <c r="X8" s="7">
        <f t="shared" ref="X8:Y15" si="10" xml:space="preserve"> P8 -P7</f>
        <v>2.1177539319999994</v>
      </c>
      <c r="Y8" s="7">
        <f t="shared" si="10"/>
        <v>-1.9021739130000004</v>
      </c>
      <c r="Z8" s="7">
        <f t="shared" ref="Z8:AA15" si="11" xml:space="preserve"> S8 -S7</f>
        <v>7.8431372500000052</v>
      </c>
      <c r="AA8" s="7">
        <f t="shared" si="11"/>
        <v>1.2681159400000013</v>
      </c>
      <c r="AB8" s="1"/>
      <c r="AD8" s="7" t="s">
        <v>17</v>
      </c>
      <c r="AE8" s="7">
        <v>0.23853211099999999</v>
      </c>
      <c r="AF8" s="7">
        <v>10</v>
      </c>
      <c r="AG8" s="7">
        <v>4.301075269</v>
      </c>
      <c r="AH8" s="7">
        <v>88.888888890000004</v>
      </c>
      <c r="AI8" s="7">
        <v>53.75</v>
      </c>
      <c r="AJ8" s="7">
        <v>55.434782609999999</v>
      </c>
      <c r="AK8" s="7">
        <v>75.555555560000002</v>
      </c>
      <c r="AL8" s="7">
        <v>166.60516200000001</v>
      </c>
      <c r="AM8" s="7">
        <v>19.481992250000001</v>
      </c>
      <c r="AN8" s="7">
        <f t="shared" si="1"/>
        <v>0.2439024389999993</v>
      </c>
      <c r="AO8" s="7">
        <f t="shared" si="2"/>
        <v>-1.1534701859999998</v>
      </c>
      <c r="AP8" s="7">
        <f t="shared" ref="AP8:AP15" si="12" xml:space="preserve"> AI8 -AI7</f>
        <v>2.5304878000000031</v>
      </c>
      <c r="AQ8" s="7">
        <f t="shared" ref="AQ8:AQ15" si="13" xml:space="preserve"> AJ8 -AJ7</f>
        <v>4.0586358199999992</v>
      </c>
      <c r="AR8" s="7">
        <v>0.246575341</v>
      </c>
      <c r="AS8" s="7">
        <v>8.8235294119999992</v>
      </c>
      <c r="AT8" s="7">
        <v>6.730769231</v>
      </c>
      <c r="AU8" s="7">
        <v>87.234042549999998</v>
      </c>
      <c r="AV8" s="7">
        <v>52.238805970000001</v>
      </c>
      <c r="AW8" s="7">
        <v>49.03846154</v>
      </c>
      <c r="AX8" s="7">
        <v>82.978723400000007</v>
      </c>
      <c r="AY8" s="7">
        <v>622.75610119999999</v>
      </c>
      <c r="AZ8" s="7">
        <v>-44.844083320000003</v>
      </c>
      <c r="BA8" s="7">
        <f t="shared" ref="BA8:BA15" si="14" xml:space="preserve"> AS8 -AS7</f>
        <v>2.9411764709999995</v>
      </c>
      <c r="BB8" s="7">
        <f t="shared" ref="BB8:BB15" si="15" xml:space="preserve"> AT8 -AT7</f>
        <v>-0.22575250800000024</v>
      </c>
      <c r="BC8" s="7">
        <f t="shared" ref="BC8:BC15" si="16" xml:space="preserve"> AV8 -AV7</f>
        <v>4.4776119400000027</v>
      </c>
      <c r="BD8" s="7">
        <f t="shared" ref="BD8:BD15" si="17" xml:space="preserve"> AW8 -AW7</f>
        <v>1.2123745800000023</v>
      </c>
      <c r="BE8" s="1"/>
      <c r="BG8" s="7" t="s">
        <v>17</v>
      </c>
      <c r="BH8" s="7">
        <v>7.7981650999999999E-2</v>
      </c>
      <c r="BI8" s="7">
        <v>6.3636363640000004</v>
      </c>
      <c r="BJ8" s="7">
        <v>5.769230769</v>
      </c>
      <c r="BK8" s="7">
        <v>100</v>
      </c>
      <c r="BL8" s="7">
        <v>45.454545449999998</v>
      </c>
      <c r="BM8" s="7">
        <v>46.601941750000002</v>
      </c>
      <c r="BN8" s="7">
        <v>100</v>
      </c>
      <c r="BO8" s="7">
        <v>-49.992971869999998</v>
      </c>
      <c r="BP8" s="7">
        <v>10.8001597</v>
      </c>
      <c r="BQ8" s="7">
        <f t="shared" si="3"/>
        <v>-0.11784511699999989</v>
      </c>
      <c r="BR8" s="7">
        <f t="shared" si="4"/>
        <v>0.3146853140000001</v>
      </c>
      <c r="BS8" s="7">
        <f t="shared" ref="BS8:BS15" si="18" xml:space="preserve"> BL8 -BL7</f>
        <v>-0.84175085000000394</v>
      </c>
      <c r="BT8" s="7">
        <f t="shared" ref="BT8:BT15" si="19" xml:space="preserve"> BM8 -BM7</f>
        <v>0.73038212000000158</v>
      </c>
      <c r="BU8" s="7">
        <v>0.100456618</v>
      </c>
      <c r="BV8" s="7">
        <v>7.0707070710000002</v>
      </c>
      <c r="BW8" s="7">
        <v>8.7719298250000008</v>
      </c>
      <c r="BX8" s="7">
        <v>83.333333330000002</v>
      </c>
      <c r="BY8" s="7">
        <v>51.020408160000002</v>
      </c>
      <c r="BZ8" s="7">
        <v>48.24561404</v>
      </c>
      <c r="CA8" s="7">
        <v>83.333333330000002</v>
      </c>
      <c r="CB8" s="7">
        <v>1989.4988410000001</v>
      </c>
      <c r="CC8" s="7">
        <v>411.3597623</v>
      </c>
      <c r="CD8" s="7">
        <f t="shared" ref="CD8:CD15" si="20" xml:space="preserve"> BV8 -BV7</f>
        <v>-0.85008500799999975</v>
      </c>
      <c r="CE8" s="7">
        <f t="shared" ref="CE8:CE15" si="21" xml:space="preserve"> BW8 -BW7</f>
        <v>1.9922688080000013</v>
      </c>
      <c r="CF8" s="7">
        <f t="shared" ref="CF8:CF15" si="22" xml:space="preserve"> BY8 -BY7</f>
        <v>4.0204081600000023</v>
      </c>
      <c r="CG8" s="7">
        <f t="shared" ref="CG8:CG15" si="23" xml:space="preserve"> BZ8 -BZ7</f>
        <v>3.3303597999999965</v>
      </c>
      <c r="CH8" s="1"/>
      <c r="CJ8" s="7" t="s">
        <v>17</v>
      </c>
      <c r="CK8" s="7">
        <v>0.16513761900000001</v>
      </c>
      <c r="CL8" s="7">
        <v>8.8235294119999992</v>
      </c>
      <c r="CM8" s="7">
        <v>6.5217391300000003</v>
      </c>
      <c r="CN8" s="7">
        <v>87.5</v>
      </c>
      <c r="CO8" s="7">
        <v>51.960784310000001</v>
      </c>
      <c r="CP8" s="7">
        <v>48.351648349999998</v>
      </c>
      <c r="CQ8" s="7">
        <v>83.333333330000002</v>
      </c>
      <c r="CR8" s="7">
        <v>1592.243909</v>
      </c>
      <c r="CS8" s="7">
        <v>9944.0285399999993</v>
      </c>
      <c r="CT8" s="7">
        <f t="shared" si="5"/>
        <v>-1.0774606870000003</v>
      </c>
      <c r="CU8" s="7">
        <f t="shared" si="6"/>
        <v>-0.14492753700000005</v>
      </c>
      <c r="CV8" s="7">
        <f t="shared" ref="CV8:CV15" si="24" xml:space="preserve"> CO8 -CO7</f>
        <v>2.4558338100000014</v>
      </c>
      <c r="CW8" s="7">
        <f t="shared" ref="CW8:CW15" si="25" xml:space="preserve"> CP8 -CP7</f>
        <v>1.1606371099999961</v>
      </c>
      <c r="CX8" s="7">
        <v>0.13698630000000001</v>
      </c>
      <c r="CY8" s="7">
        <v>5.8823529409999997</v>
      </c>
      <c r="CZ8" s="7">
        <v>9.7087378639999997</v>
      </c>
      <c r="DA8" s="7">
        <v>100</v>
      </c>
      <c r="DB8" s="7">
        <v>52.475247520000003</v>
      </c>
      <c r="DC8" s="7">
        <v>49.514563109999997</v>
      </c>
      <c r="DD8" s="7">
        <v>92.857142859999996</v>
      </c>
      <c r="DE8" s="7">
        <v>-53.233537609999999</v>
      </c>
      <c r="DF8" s="7">
        <v>-25.171427049999998</v>
      </c>
      <c r="DG8" s="7">
        <f t="shared" ref="DG8:DG15" si="26" xml:space="preserve"> CY8 -CY7</f>
        <v>0.16806722699999987</v>
      </c>
      <c r="DH8" s="7">
        <f t="shared" ref="DH8:DH15" si="27" xml:space="preserve"> CZ8 -CZ7</f>
        <v>0.70873786399999972</v>
      </c>
      <c r="DI8" s="7">
        <f t="shared" ref="DI8:DI15" si="28" xml:space="preserve"> DB8 -DB7</f>
        <v>-0.40936785999999614</v>
      </c>
      <c r="DJ8" s="7">
        <f t="shared" ref="DJ8:DJ15" si="29" xml:space="preserve"> DC8 -DC7</f>
        <v>0.51456310999999744</v>
      </c>
      <c r="DK8" s="1"/>
      <c r="DM8" s="7" t="s">
        <v>17</v>
      </c>
      <c r="DN8" s="7">
        <v>0.114678897</v>
      </c>
      <c r="DO8" s="7">
        <v>5.7851239669999996</v>
      </c>
      <c r="DP8" s="7">
        <v>7.2289156630000004</v>
      </c>
      <c r="DQ8" s="7">
        <v>85.714285709999999</v>
      </c>
      <c r="DR8" s="7">
        <v>48.760330580000002</v>
      </c>
      <c r="DS8" s="7">
        <v>45.12195122</v>
      </c>
      <c r="DT8" s="7">
        <v>71.428571430000005</v>
      </c>
      <c r="DU8" s="7">
        <v>-38.968553679999999</v>
      </c>
      <c r="DV8" s="7">
        <v>27.578476299999998</v>
      </c>
      <c r="DW8" s="7">
        <f t="shared" si="7"/>
        <v>7.0838252999999796E-2</v>
      </c>
      <c r="DX8" s="7">
        <f t="shared" si="8"/>
        <v>-1.7454433109999989</v>
      </c>
      <c r="DY8" s="7">
        <f t="shared" ref="DY8:DY15" si="30" xml:space="preserve"> DR8 -DR7</f>
        <v>1.6174734400000048</v>
      </c>
      <c r="DZ8" s="7">
        <f t="shared" ref="DZ8:DZ15" si="31" xml:space="preserve"> DS8 -DS7</f>
        <v>-2.9299968300000003</v>
      </c>
      <c r="EA8" s="7">
        <v>0.16438356000000001</v>
      </c>
      <c r="EB8" s="7">
        <v>8.4210526320000003</v>
      </c>
      <c r="EC8" s="7">
        <v>6.9306930690000002</v>
      </c>
      <c r="ED8" s="7">
        <v>91.304347829999998</v>
      </c>
      <c r="EE8" s="7">
        <v>45.263157890000002</v>
      </c>
      <c r="EF8" s="7">
        <v>50.4950495</v>
      </c>
      <c r="EG8" s="7">
        <v>81.818181820000007</v>
      </c>
      <c r="EH8" s="7">
        <v>186.42821309999999</v>
      </c>
      <c r="EI8" s="7">
        <v>75.893439060000006</v>
      </c>
      <c r="EJ8" s="7">
        <f t="shared" ref="EJ8:EJ15" si="32" xml:space="preserve"> EB8 -EB7</f>
        <v>0.92105263200000032</v>
      </c>
      <c r="EK8" s="7">
        <f t="shared" ref="EK8:EK15" si="33" xml:space="preserve"> EC8 -EC7</f>
        <v>-0.14001400200000003</v>
      </c>
      <c r="EL8" s="7">
        <f t="shared" ref="EL8:EL15" si="34" xml:space="preserve"> EE8 -EE7</f>
        <v>-0.11499337000000054</v>
      </c>
      <c r="EM8" s="7">
        <f t="shared" ref="EM8:EM15" si="35" xml:space="preserve"> EF8 -EF7</f>
        <v>2.0102010200000038</v>
      </c>
      <c r="EN8" s="1"/>
    </row>
    <row r="9" spans="1:144" x14ac:dyDescent="0.3">
      <c r="A9" s="7" t="s">
        <v>18</v>
      </c>
      <c r="B9" s="7">
        <v>0.26146790399999997</v>
      </c>
      <c r="C9" s="7">
        <v>7.0588235289999997</v>
      </c>
      <c r="D9" s="7">
        <v>7.1428571429999996</v>
      </c>
      <c r="E9" s="7">
        <v>91.83673469</v>
      </c>
      <c r="F9" s="7">
        <v>49.41176471</v>
      </c>
      <c r="G9" s="7">
        <v>51.190476189999998</v>
      </c>
      <c r="H9" s="7">
        <v>77.083333330000002</v>
      </c>
      <c r="I9" s="7">
        <v>-27.74937156</v>
      </c>
      <c r="J9" s="7">
        <v>-62.606003430000001</v>
      </c>
      <c r="K9" s="7">
        <f t="shared" si="0"/>
        <v>-0.7843137260000006</v>
      </c>
      <c r="L9" s="7">
        <f t="shared" si="0"/>
        <v>0</v>
      </c>
      <c r="M9" s="7">
        <f t="shared" si="9"/>
        <v>2.352941180000002</v>
      </c>
      <c r="N9" s="7">
        <f t="shared" si="9"/>
        <v>1.1904761899999983</v>
      </c>
      <c r="O9" s="7">
        <v>0.246575341</v>
      </c>
      <c r="P9" s="7">
        <v>7.8651685389999999</v>
      </c>
      <c r="Q9" s="7">
        <v>4.7619047620000003</v>
      </c>
      <c r="R9" s="7">
        <v>93.47826087</v>
      </c>
      <c r="S9" s="7">
        <v>55.68181818</v>
      </c>
      <c r="T9" s="7">
        <v>57.142857139999997</v>
      </c>
      <c r="U9" s="7">
        <v>82.608695650000001</v>
      </c>
      <c r="V9" s="7">
        <v>130.32983870000001</v>
      </c>
      <c r="W9" s="7">
        <v>-52.68267908</v>
      </c>
      <c r="X9" s="7">
        <f t="shared" si="10"/>
        <v>1.0690520340000003</v>
      </c>
      <c r="Y9" s="7">
        <f t="shared" si="10"/>
        <v>0.41407867500000073</v>
      </c>
      <c r="Z9" s="7">
        <f t="shared" si="11"/>
        <v>0.77985739999999737</v>
      </c>
      <c r="AA9" s="7">
        <f t="shared" si="11"/>
        <v>1.7080745299999975</v>
      </c>
      <c r="AB9" s="1"/>
      <c r="AD9" s="7" t="s">
        <v>18</v>
      </c>
      <c r="AE9" s="7">
        <v>0.30275228599999998</v>
      </c>
      <c r="AF9" s="7">
        <v>10.958904110000001</v>
      </c>
      <c r="AG9" s="7">
        <v>3.4883720930000002</v>
      </c>
      <c r="AH9" s="7">
        <v>93.220338979999994</v>
      </c>
      <c r="AI9" s="7">
        <v>53.424657529999998</v>
      </c>
      <c r="AJ9" s="7">
        <v>50.58823529</v>
      </c>
      <c r="AK9" s="7">
        <v>79.661016950000004</v>
      </c>
      <c r="AL9" s="7">
        <v>227.45647120000001</v>
      </c>
      <c r="AM9" s="7">
        <v>19.481992250000001</v>
      </c>
      <c r="AN9" s="7">
        <f t="shared" si="1"/>
        <v>0.95890411000000064</v>
      </c>
      <c r="AO9" s="7">
        <f t="shared" si="2"/>
        <v>-0.81270317599999986</v>
      </c>
      <c r="AP9" s="7">
        <f t="shared" si="12"/>
        <v>-0.32534247000000249</v>
      </c>
      <c r="AQ9" s="7">
        <f t="shared" si="13"/>
        <v>-4.8465473199999991</v>
      </c>
      <c r="AR9" s="7">
        <v>0.28310501599999999</v>
      </c>
      <c r="AS9" s="7">
        <v>8.1967213109999992</v>
      </c>
      <c r="AT9" s="7">
        <v>6.9306930690000002</v>
      </c>
      <c r="AU9" s="7">
        <v>87.719298249999994</v>
      </c>
      <c r="AV9" s="7">
        <v>51.666666669999998</v>
      </c>
      <c r="AW9" s="7">
        <v>52.475247520000003</v>
      </c>
      <c r="AX9" s="7">
        <v>82.456140349999998</v>
      </c>
      <c r="AY9" s="7">
        <v>207.78294990000001</v>
      </c>
      <c r="AZ9" s="7">
        <v>-44.844083320000003</v>
      </c>
      <c r="BA9" s="7">
        <f t="shared" si="14"/>
        <v>-0.62680810099999995</v>
      </c>
      <c r="BB9" s="7">
        <f t="shared" si="15"/>
        <v>0.19992383800000013</v>
      </c>
      <c r="BC9" s="7">
        <f t="shared" si="16"/>
        <v>-0.57213930000000346</v>
      </c>
      <c r="BD9" s="7">
        <f t="shared" si="17"/>
        <v>3.4367859800000033</v>
      </c>
      <c r="BE9" s="1"/>
      <c r="BG9" s="7" t="s">
        <v>18</v>
      </c>
      <c r="BH9" s="7">
        <v>0.155963302</v>
      </c>
      <c r="BI9" s="7">
        <v>7</v>
      </c>
      <c r="BJ9" s="7">
        <v>4.301075269</v>
      </c>
      <c r="BK9" s="7">
        <v>92</v>
      </c>
      <c r="BL9" s="7">
        <v>45</v>
      </c>
      <c r="BM9" s="7">
        <v>46.739130430000003</v>
      </c>
      <c r="BN9" s="7">
        <v>92</v>
      </c>
      <c r="BO9" s="7">
        <v>-65.631493000000006</v>
      </c>
      <c r="BP9" s="7">
        <v>10.8001597</v>
      </c>
      <c r="BQ9" s="7">
        <f t="shared" si="3"/>
        <v>0.63636363599999957</v>
      </c>
      <c r="BR9" s="7">
        <f t="shared" si="4"/>
        <v>-1.4681554999999999</v>
      </c>
      <c r="BS9" s="7">
        <f t="shared" si="18"/>
        <v>-0.45454544999999769</v>
      </c>
      <c r="BT9" s="7">
        <f t="shared" si="19"/>
        <v>0.13718868000000128</v>
      </c>
      <c r="BU9" s="7">
        <v>0.15068493799999999</v>
      </c>
      <c r="BV9" s="7">
        <v>7.9207920789999999</v>
      </c>
      <c r="BW9" s="7">
        <v>8.1632653059999996</v>
      </c>
      <c r="BX9" s="7">
        <v>85</v>
      </c>
      <c r="BY9" s="7">
        <v>55</v>
      </c>
      <c r="BZ9" s="7">
        <v>51.020408160000002</v>
      </c>
      <c r="CA9" s="7">
        <v>80</v>
      </c>
      <c r="CB9" s="7">
        <v>13345.672130000001</v>
      </c>
      <c r="CC9" s="7">
        <v>411.3597623</v>
      </c>
      <c r="CD9" s="7">
        <f t="shared" si="20"/>
        <v>0.85008500799999975</v>
      </c>
      <c r="CE9" s="7">
        <f t="shared" si="21"/>
        <v>-0.60866451900000129</v>
      </c>
      <c r="CF9" s="7">
        <f t="shared" si="22"/>
        <v>3.9795918399999977</v>
      </c>
      <c r="CG9" s="7">
        <f t="shared" si="23"/>
        <v>2.7747941200000028</v>
      </c>
      <c r="CH9" s="1"/>
      <c r="CJ9" s="7" t="s">
        <v>18</v>
      </c>
      <c r="CK9" s="7">
        <v>0.27064219099999998</v>
      </c>
      <c r="CL9" s="7">
        <v>9.4117647059999996</v>
      </c>
      <c r="CM9" s="7">
        <v>8.2352941180000006</v>
      </c>
      <c r="CN9" s="7">
        <v>91.666666669999998</v>
      </c>
      <c r="CO9" s="7">
        <v>55.294117649999997</v>
      </c>
      <c r="CP9" s="7">
        <v>52.380952379999997</v>
      </c>
      <c r="CQ9" s="7">
        <v>89.583333330000002</v>
      </c>
      <c r="CR9" s="7">
        <v>3216.8569280000002</v>
      </c>
      <c r="CS9" s="7">
        <v>9944.0285399999993</v>
      </c>
      <c r="CT9" s="7">
        <f t="shared" si="5"/>
        <v>0.58823529400000041</v>
      </c>
      <c r="CU9" s="7">
        <f t="shared" si="6"/>
        <v>1.7135549880000003</v>
      </c>
      <c r="CV9" s="7">
        <f t="shared" si="24"/>
        <v>3.3333333399999958</v>
      </c>
      <c r="CW9" s="7">
        <f t="shared" si="25"/>
        <v>4.0293040299999987</v>
      </c>
      <c r="CX9" s="7">
        <v>0.21461187300000001</v>
      </c>
      <c r="CY9" s="7">
        <v>5.3763440859999996</v>
      </c>
      <c r="CZ9" s="7">
        <v>10.752688170000001</v>
      </c>
      <c r="DA9" s="7">
        <v>96.969696970000001</v>
      </c>
      <c r="DB9" s="7">
        <v>52.173913040000002</v>
      </c>
      <c r="DC9" s="7">
        <v>49.462365589999997</v>
      </c>
      <c r="DD9" s="7">
        <v>93.939393940000002</v>
      </c>
      <c r="DE9" s="7">
        <v>-58.507052369999997</v>
      </c>
      <c r="DF9" s="7">
        <v>-25.171427049999998</v>
      </c>
      <c r="DG9" s="7">
        <f t="shared" si="26"/>
        <v>-0.50600885500000015</v>
      </c>
      <c r="DH9" s="7">
        <f t="shared" si="27"/>
        <v>1.043950306000001</v>
      </c>
      <c r="DI9" s="7">
        <f t="shared" si="28"/>
        <v>-0.30133448000000129</v>
      </c>
      <c r="DJ9" s="7">
        <f t="shared" si="29"/>
        <v>-5.2197519999999997E-2</v>
      </c>
      <c r="DK9" s="1"/>
      <c r="DM9" s="7" t="s">
        <v>18</v>
      </c>
      <c r="DN9" s="7">
        <v>0.16972477699999999</v>
      </c>
      <c r="DO9" s="7">
        <v>6.1946902650000002</v>
      </c>
      <c r="DP9" s="7">
        <v>7.7922077920000001</v>
      </c>
      <c r="DQ9" s="7">
        <v>85.714285709999999</v>
      </c>
      <c r="DR9" s="7">
        <v>46.902654869999999</v>
      </c>
      <c r="DS9" s="7">
        <v>48.684210530000001</v>
      </c>
      <c r="DT9" s="7">
        <v>78.571428569999995</v>
      </c>
      <c r="DU9" s="7">
        <v>-34.490517199999999</v>
      </c>
      <c r="DV9" s="7">
        <v>27.578476299999998</v>
      </c>
      <c r="DW9" s="7">
        <f t="shared" si="7"/>
        <v>0.40956629800000055</v>
      </c>
      <c r="DX9" s="7">
        <f t="shared" si="8"/>
        <v>0.5632921289999997</v>
      </c>
      <c r="DY9" s="7">
        <f t="shared" si="30"/>
        <v>-1.8576757100000023</v>
      </c>
      <c r="DZ9" s="7">
        <f t="shared" si="31"/>
        <v>3.5622593100000017</v>
      </c>
      <c r="EA9" s="7">
        <v>0.205479458</v>
      </c>
      <c r="EB9" s="7">
        <v>6.9767441860000003</v>
      </c>
      <c r="EC9" s="7">
        <v>7.2164948449999997</v>
      </c>
      <c r="ED9" s="7">
        <v>88.888888890000004</v>
      </c>
      <c r="EE9" s="7">
        <v>44.186046509999997</v>
      </c>
      <c r="EF9" s="7">
        <v>49.484536079999998</v>
      </c>
      <c r="EG9" s="7">
        <v>85.714285709999999</v>
      </c>
      <c r="EH9" s="7">
        <v>182.58753490000001</v>
      </c>
      <c r="EI9" s="7">
        <v>75.893439060000006</v>
      </c>
      <c r="EJ9" s="7">
        <f t="shared" si="32"/>
        <v>-1.444308446</v>
      </c>
      <c r="EK9" s="7">
        <f t="shared" si="33"/>
        <v>0.28580177599999956</v>
      </c>
      <c r="EL9" s="7">
        <f t="shared" si="34"/>
        <v>-1.0771113800000052</v>
      </c>
      <c r="EM9" s="7">
        <f t="shared" si="35"/>
        <v>-1.0105134200000023</v>
      </c>
      <c r="EN9" s="1"/>
    </row>
    <row r="10" spans="1:144" x14ac:dyDescent="0.3">
      <c r="A10" s="7" t="s">
        <v>19</v>
      </c>
      <c r="B10" s="7">
        <v>0.34403669799999997</v>
      </c>
      <c r="C10" s="7">
        <v>5.4054054049999998</v>
      </c>
      <c r="D10" s="7">
        <v>7.0422535210000001</v>
      </c>
      <c r="E10" s="7">
        <v>90.410958899999997</v>
      </c>
      <c r="F10" s="7">
        <v>48.648648649999998</v>
      </c>
      <c r="G10" s="7">
        <v>50.704225350000002</v>
      </c>
      <c r="H10" s="7">
        <v>77.777777779999994</v>
      </c>
      <c r="I10" s="7">
        <v>-49.322969440000001</v>
      </c>
      <c r="J10" s="7">
        <v>-62.606003430000001</v>
      </c>
      <c r="K10" s="7">
        <f t="shared" si="0"/>
        <v>-1.6534181239999999</v>
      </c>
      <c r="L10" s="7">
        <f t="shared" si="0"/>
        <v>-0.1006036219999995</v>
      </c>
      <c r="M10" s="7">
        <f t="shared" si="9"/>
        <v>-0.76311606000000154</v>
      </c>
      <c r="N10" s="7">
        <f t="shared" si="9"/>
        <v>-0.48625083999999674</v>
      </c>
      <c r="O10" s="7">
        <v>0.41095891600000001</v>
      </c>
      <c r="P10" s="7">
        <v>9.7222222219999992</v>
      </c>
      <c r="Q10" s="7">
        <v>6.0606060609999997</v>
      </c>
      <c r="R10" s="7">
        <v>97.530864199999996</v>
      </c>
      <c r="S10" s="7">
        <v>59.154929580000001</v>
      </c>
      <c r="T10" s="7">
        <v>60.60606061</v>
      </c>
      <c r="U10" s="7">
        <v>88.888888890000004</v>
      </c>
      <c r="V10" s="7">
        <v>321.13294569999999</v>
      </c>
      <c r="W10" s="7">
        <v>-52.68267908</v>
      </c>
      <c r="X10" s="7">
        <f t="shared" si="10"/>
        <v>1.8570536829999993</v>
      </c>
      <c r="Y10" s="7">
        <f t="shared" si="10"/>
        <v>1.2987012989999993</v>
      </c>
      <c r="Z10" s="7">
        <f t="shared" si="11"/>
        <v>3.4731114000000005</v>
      </c>
      <c r="AA10" s="7">
        <f t="shared" si="11"/>
        <v>3.4632034700000034</v>
      </c>
      <c r="AB10" s="1"/>
      <c r="AD10" s="7" t="s">
        <v>19</v>
      </c>
      <c r="AE10" s="7">
        <v>0.40366971499999998</v>
      </c>
      <c r="AF10" s="7">
        <v>10.52631579</v>
      </c>
      <c r="AG10" s="7">
        <v>4</v>
      </c>
      <c r="AH10" s="7">
        <v>91.860465120000001</v>
      </c>
      <c r="AI10" s="7">
        <v>54.385964909999998</v>
      </c>
      <c r="AJ10" s="7">
        <v>48.648648649999998</v>
      </c>
      <c r="AK10" s="7">
        <v>81.395348839999997</v>
      </c>
      <c r="AL10" s="7">
        <v>243.16182800000001</v>
      </c>
      <c r="AM10" s="7">
        <v>19.481992250000001</v>
      </c>
      <c r="AN10" s="7">
        <f t="shared" si="1"/>
        <v>-0.43258832000000069</v>
      </c>
      <c r="AO10" s="7">
        <f t="shared" si="2"/>
        <v>0.51162790699999983</v>
      </c>
      <c r="AP10" s="7">
        <f t="shared" si="12"/>
        <v>0.96130738000000093</v>
      </c>
      <c r="AQ10" s="7">
        <f t="shared" si="13"/>
        <v>-1.9395866400000017</v>
      </c>
      <c r="AR10" s="7">
        <v>0.415525109</v>
      </c>
      <c r="AS10" s="7">
        <v>8.6956521739999992</v>
      </c>
      <c r="AT10" s="7">
        <v>8.3333333330000006</v>
      </c>
      <c r="AU10" s="7">
        <v>89.887640450000006</v>
      </c>
      <c r="AV10" s="7">
        <v>51.111111110000003</v>
      </c>
      <c r="AW10" s="7">
        <v>55.952380949999998</v>
      </c>
      <c r="AX10" s="7">
        <v>84.269662920000002</v>
      </c>
      <c r="AY10" s="7">
        <v>363.28142819999999</v>
      </c>
      <c r="AZ10" s="7">
        <v>-44.844083320000003</v>
      </c>
      <c r="BA10" s="7">
        <f t="shared" si="14"/>
        <v>0.498930863</v>
      </c>
      <c r="BB10" s="7">
        <f t="shared" si="15"/>
        <v>1.4026402640000004</v>
      </c>
      <c r="BC10" s="7">
        <f t="shared" si="16"/>
        <v>-0.55555555999999484</v>
      </c>
      <c r="BD10" s="7">
        <f t="shared" si="17"/>
        <v>3.477133429999995</v>
      </c>
      <c r="BE10" s="1"/>
      <c r="BG10" s="7" t="s">
        <v>19</v>
      </c>
      <c r="BH10" s="7">
        <v>0.23394495200000001</v>
      </c>
      <c r="BI10" s="7">
        <v>7.2916666670000003</v>
      </c>
      <c r="BJ10" s="7">
        <v>5</v>
      </c>
      <c r="BK10" s="7">
        <v>95.238095240000007</v>
      </c>
      <c r="BL10" s="7">
        <v>45.833333330000002</v>
      </c>
      <c r="BM10" s="7">
        <v>46.835443040000001</v>
      </c>
      <c r="BN10" s="7">
        <v>92.857142859999996</v>
      </c>
      <c r="BO10" s="7">
        <v>-59.315484849999997</v>
      </c>
      <c r="BP10" s="7">
        <v>10.8001597</v>
      </c>
      <c r="BQ10" s="7">
        <f t="shared" si="3"/>
        <v>0.29166666700000032</v>
      </c>
      <c r="BR10" s="7">
        <f t="shared" si="4"/>
        <v>0.69892473099999997</v>
      </c>
      <c r="BS10" s="7">
        <f t="shared" si="18"/>
        <v>0.83333333000000209</v>
      </c>
      <c r="BT10" s="7">
        <f t="shared" si="19"/>
        <v>9.6312609999998244E-2</v>
      </c>
      <c r="BU10" s="7">
        <v>0.27397260099999998</v>
      </c>
      <c r="BV10" s="7">
        <v>8.4337349400000008</v>
      </c>
      <c r="BW10" s="7">
        <v>9.3023255809999998</v>
      </c>
      <c r="BX10" s="7">
        <v>90</v>
      </c>
      <c r="BY10" s="7">
        <v>56.097560979999997</v>
      </c>
      <c r="BZ10" s="7">
        <v>53.488372089999999</v>
      </c>
      <c r="CA10" s="7">
        <v>84</v>
      </c>
      <c r="CB10" s="7">
        <v>7140.2820330000004</v>
      </c>
      <c r="CC10" s="7">
        <v>411.3597623</v>
      </c>
      <c r="CD10" s="7">
        <f t="shared" si="20"/>
        <v>0.51294286100000086</v>
      </c>
      <c r="CE10" s="7">
        <f t="shared" si="21"/>
        <v>1.1390602750000003</v>
      </c>
      <c r="CF10" s="7">
        <f t="shared" si="22"/>
        <v>1.0975609799999972</v>
      </c>
      <c r="CG10" s="7">
        <f t="shared" si="23"/>
        <v>2.4679639299999963</v>
      </c>
      <c r="CH10" s="1"/>
      <c r="CJ10" s="7" t="s">
        <v>19</v>
      </c>
      <c r="CK10" s="7">
        <v>0.36238533299999998</v>
      </c>
      <c r="CL10" s="7">
        <v>7.692307692</v>
      </c>
      <c r="CM10" s="7">
        <v>8.8607594939999998</v>
      </c>
      <c r="CN10" s="7">
        <v>90.540540539999995</v>
      </c>
      <c r="CO10" s="7">
        <v>55.38461538</v>
      </c>
      <c r="CP10" s="7">
        <v>53.84615385</v>
      </c>
      <c r="CQ10" s="7">
        <v>85.135135140000003</v>
      </c>
      <c r="CR10" s="7">
        <v>5372.6335719999997</v>
      </c>
      <c r="CS10" s="7">
        <v>9944.0285399999993</v>
      </c>
      <c r="CT10" s="7">
        <f t="shared" si="5"/>
        <v>-1.7194570139999996</v>
      </c>
      <c r="CU10" s="7">
        <f t="shared" si="6"/>
        <v>0.6254653759999993</v>
      </c>
      <c r="CV10" s="7">
        <f t="shared" si="24"/>
        <v>9.0497730000002718E-2</v>
      </c>
      <c r="CW10" s="7">
        <f t="shared" si="25"/>
        <v>1.4652014700000038</v>
      </c>
      <c r="CX10" s="7">
        <v>0.32420089800000002</v>
      </c>
      <c r="CY10" s="7">
        <v>5.0632911390000004</v>
      </c>
      <c r="CZ10" s="7">
        <v>10.38961039</v>
      </c>
      <c r="DA10" s="7">
        <v>93.650793649999997</v>
      </c>
      <c r="DB10" s="7">
        <v>51.282051279999997</v>
      </c>
      <c r="DC10" s="7">
        <v>50.649350650000002</v>
      </c>
      <c r="DD10" s="7">
        <v>90.47619048</v>
      </c>
      <c r="DE10" s="7">
        <v>-47.07769965</v>
      </c>
      <c r="DF10" s="7">
        <v>-25.171427049999998</v>
      </c>
      <c r="DG10" s="7">
        <f t="shared" si="26"/>
        <v>-0.31305294699999919</v>
      </c>
      <c r="DH10" s="7">
        <f t="shared" si="27"/>
        <v>-0.36307778000000113</v>
      </c>
      <c r="DI10" s="7">
        <f t="shared" si="28"/>
        <v>-0.89186176000000472</v>
      </c>
      <c r="DJ10" s="7">
        <f t="shared" si="29"/>
        <v>1.1869850600000049</v>
      </c>
      <c r="DK10" s="1"/>
      <c r="DM10" s="7" t="s">
        <v>19</v>
      </c>
      <c r="DN10" s="7">
        <v>0.27064219099999998</v>
      </c>
      <c r="DO10" s="7">
        <v>6.8493150680000001</v>
      </c>
      <c r="DP10" s="7">
        <v>7.6086956519999998</v>
      </c>
      <c r="DQ10" s="7">
        <v>88.679245280000004</v>
      </c>
      <c r="DR10" s="7">
        <v>52.054794520000002</v>
      </c>
      <c r="DS10" s="7">
        <v>45.054945050000001</v>
      </c>
      <c r="DT10" s="7">
        <v>83.018867920000005</v>
      </c>
      <c r="DU10" s="7">
        <v>-51.755748730000001</v>
      </c>
      <c r="DV10" s="7">
        <v>27.578476299999998</v>
      </c>
      <c r="DW10" s="7">
        <f t="shared" si="7"/>
        <v>0.65462480299999992</v>
      </c>
      <c r="DX10" s="7">
        <f t="shared" si="8"/>
        <v>-0.18351214000000038</v>
      </c>
      <c r="DY10" s="7">
        <f t="shared" si="30"/>
        <v>5.1521396500000023</v>
      </c>
      <c r="DZ10" s="7">
        <f t="shared" si="31"/>
        <v>-3.6292654800000008</v>
      </c>
      <c r="EA10" s="7">
        <v>0.25114154799999999</v>
      </c>
      <c r="EB10" s="7">
        <v>9.230769231</v>
      </c>
      <c r="EC10" s="7">
        <v>7.2072072069999997</v>
      </c>
      <c r="ED10" s="7">
        <v>95.348837209999999</v>
      </c>
      <c r="EE10" s="7">
        <v>47.69230769</v>
      </c>
      <c r="EF10" s="7">
        <v>51.351351350000002</v>
      </c>
      <c r="EG10" s="7">
        <v>90.47619048</v>
      </c>
      <c r="EH10" s="7">
        <v>200.98743229999999</v>
      </c>
      <c r="EI10" s="7">
        <v>75.893439060000006</v>
      </c>
      <c r="EJ10" s="7">
        <f t="shared" si="32"/>
        <v>2.2540250449999997</v>
      </c>
      <c r="EK10" s="7">
        <f t="shared" si="33"/>
        <v>-9.287637999999987E-3</v>
      </c>
      <c r="EL10" s="7">
        <f t="shared" si="34"/>
        <v>3.5062611800000028</v>
      </c>
      <c r="EM10" s="7">
        <f t="shared" si="35"/>
        <v>1.8668152700000036</v>
      </c>
      <c r="EN10" s="1"/>
    </row>
    <row r="11" spans="1:144" x14ac:dyDescent="0.3">
      <c r="A11" s="7" t="s">
        <v>20</v>
      </c>
      <c r="B11" s="7">
        <v>0.47706422199999998</v>
      </c>
      <c r="C11" s="7">
        <v>5</v>
      </c>
      <c r="D11" s="7">
        <v>4.255319149</v>
      </c>
      <c r="E11" s="7">
        <v>89.189189189999993</v>
      </c>
      <c r="F11" s="7">
        <v>48.333333330000002</v>
      </c>
      <c r="G11" s="7">
        <v>48.93617021</v>
      </c>
      <c r="H11" s="7">
        <v>79.090909089999997</v>
      </c>
      <c r="I11" s="7">
        <v>-28.506957849999999</v>
      </c>
      <c r="J11" s="7">
        <v>-62.606003430000001</v>
      </c>
      <c r="K11" s="7">
        <f t="shared" si="0"/>
        <v>-0.40540540499999977</v>
      </c>
      <c r="L11" s="7">
        <f t="shared" si="0"/>
        <v>-2.7869343720000002</v>
      </c>
      <c r="M11" s="7">
        <f t="shared" si="9"/>
        <v>-0.31531531999999629</v>
      </c>
      <c r="N11" s="7">
        <f t="shared" si="9"/>
        <v>-1.7680551400000013</v>
      </c>
      <c r="O11" s="7">
        <v>0.59817349900000005</v>
      </c>
      <c r="P11" s="7">
        <v>9.615384615</v>
      </c>
      <c r="Q11" s="7">
        <v>7.8947368420000004</v>
      </c>
      <c r="R11" s="7">
        <v>95.348837209999999</v>
      </c>
      <c r="S11" s="7">
        <v>61.53846154</v>
      </c>
      <c r="T11" s="7">
        <v>65.78947368</v>
      </c>
      <c r="U11" s="7">
        <v>87.5</v>
      </c>
      <c r="V11" s="7">
        <v>162.4607527</v>
      </c>
      <c r="W11" s="7">
        <v>-52.68267908</v>
      </c>
      <c r="X11" s="7">
        <f t="shared" si="10"/>
        <v>-0.10683760699999922</v>
      </c>
      <c r="Y11" s="7">
        <f t="shared" si="10"/>
        <v>1.8341307810000007</v>
      </c>
      <c r="Z11" s="7">
        <f t="shared" si="11"/>
        <v>2.3835319599999991</v>
      </c>
      <c r="AA11" s="7">
        <f t="shared" si="11"/>
        <v>5.1834130700000003</v>
      </c>
      <c r="AB11" s="1"/>
      <c r="AD11" s="7" t="s">
        <v>20</v>
      </c>
      <c r="AE11" s="7">
        <v>0.57339447700000001</v>
      </c>
      <c r="AF11" s="7">
        <v>10.86956522</v>
      </c>
      <c r="AG11" s="7">
        <v>4.4444444440000002</v>
      </c>
      <c r="AH11" s="7">
        <v>92.913385829999996</v>
      </c>
      <c r="AI11" s="7">
        <v>58.695652170000002</v>
      </c>
      <c r="AJ11" s="7">
        <v>46.666666669999998</v>
      </c>
      <c r="AK11" s="7">
        <v>82.539682540000001</v>
      </c>
      <c r="AL11" s="7">
        <v>110.607472</v>
      </c>
      <c r="AM11" s="7">
        <v>19.481992250000001</v>
      </c>
      <c r="AN11" s="7">
        <f t="shared" si="1"/>
        <v>0.34324943000000019</v>
      </c>
      <c r="AO11" s="7">
        <f t="shared" si="2"/>
        <v>0.44444444400000016</v>
      </c>
      <c r="AP11" s="7">
        <f t="shared" si="12"/>
        <v>4.309687260000004</v>
      </c>
      <c r="AQ11" s="7">
        <f t="shared" si="13"/>
        <v>-1.9819819800000005</v>
      </c>
      <c r="AR11" s="7">
        <v>0.54794520099999999</v>
      </c>
      <c r="AS11" s="7">
        <v>9.5238095240000007</v>
      </c>
      <c r="AT11" s="7">
        <v>7.8431372550000003</v>
      </c>
      <c r="AU11" s="7">
        <v>88.888888890000004</v>
      </c>
      <c r="AV11" s="7">
        <v>53.658536589999997</v>
      </c>
      <c r="AW11" s="7">
        <v>58.823529409999999</v>
      </c>
      <c r="AX11" s="7">
        <v>84.920634919999998</v>
      </c>
      <c r="AY11" s="7">
        <v>420.3368486</v>
      </c>
      <c r="AZ11" s="7">
        <v>-44.844083320000003</v>
      </c>
      <c r="BA11" s="7">
        <f t="shared" si="14"/>
        <v>0.82815735000000146</v>
      </c>
      <c r="BB11" s="7">
        <f t="shared" si="15"/>
        <v>-0.49019607800000031</v>
      </c>
      <c r="BC11" s="7">
        <f t="shared" si="16"/>
        <v>2.547425479999994</v>
      </c>
      <c r="BD11" s="7">
        <f t="shared" si="17"/>
        <v>2.8711484600000006</v>
      </c>
      <c r="BE11" s="1"/>
      <c r="BG11" s="7" t="s">
        <v>20</v>
      </c>
      <c r="BH11" s="7">
        <v>0.37614679299999998</v>
      </c>
      <c r="BI11" s="7">
        <v>9.230769231</v>
      </c>
      <c r="BJ11" s="7">
        <v>4.1666666670000003</v>
      </c>
      <c r="BK11" s="7">
        <v>90.123456790000006</v>
      </c>
      <c r="BL11" s="7">
        <v>46.15384615</v>
      </c>
      <c r="BM11" s="7">
        <v>47.222222219999999</v>
      </c>
      <c r="BN11" s="7">
        <v>86.25</v>
      </c>
      <c r="BO11" s="7">
        <v>60.564375259999998</v>
      </c>
      <c r="BP11" s="7">
        <v>10.8001597</v>
      </c>
      <c r="BQ11" s="7">
        <f t="shared" si="3"/>
        <v>1.9391025639999997</v>
      </c>
      <c r="BR11" s="7">
        <f t="shared" si="4"/>
        <v>-0.83333333299999968</v>
      </c>
      <c r="BS11" s="7">
        <f t="shared" si="18"/>
        <v>0.32051281999999759</v>
      </c>
      <c r="BT11" s="7">
        <f t="shared" si="19"/>
        <v>0.38677917999999778</v>
      </c>
      <c r="BU11" s="7">
        <v>0.41095891600000001</v>
      </c>
      <c r="BV11" s="7">
        <v>10.76923077</v>
      </c>
      <c r="BW11" s="7">
        <v>11.11111111</v>
      </c>
      <c r="BX11" s="7">
        <v>91.463414630000003</v>
      </c>
      <c r="BY11" s="7">
        <v>54.6875</v>
      </c>
      <c r="BZ11" s="7">
        <v>52.777777780000001</v>
      </c>
      <c r="CA11" s="7">
        <v>81.707317070000002</v>
      </c>
      <c r="CB11" s="7">
        <v>6509.0094319999998</v>
      </c>
      <c r="CC11" s="7">
        <v>411.3597623</v>
      </c>
      <c r="CD11" s="7">
        <f t="shared" si="20"/>
        <v>2.3354958299999993</v>
      </c>
      <c r="CE11" s="7">
        <f t="shared" si="21"/>
        <v>1.8087855289999997</v>
      </c>
      <c r="CF11" s="7">
        <f t="shared" si="22"/>
        <v>-1.4100609799999972</v>
      </c>
      <c r="CG11" s="7">
        <f t="shared" si="23"/>
        <v>-0.71059430999999762</v>
      </c>
      <c r="CH11" s="1"/>
      <c r="CJ11" s="7" t="s">
        <v>20</v>
      </c>
      <c r="CK11" s="7">
        <v>0.45412844400000002</v>
      </c>
      <c r="CL11" s="7">
        <v>8</v>
      </c>
      <c r="CM11" s="7">
        <v>7.4626865670000004</v>
      </c>
      <c r="CN11" s="7">
        <v>89.108910890000004</v>
      </c>
      <c r="CO11" s="7">
        <v>58</v>
      </c>
      <c r="CP11" s="7">
        <v>53.030303029999999</v>
      </c>
      <c r="CQ11" s="7">
        <v>82.17821782</v>
      </c>
      <c r="CR11" s="7">
        <v>3890.8607489999999</v>
      </c>
      <c r="CS11" s="7">
        <v>9944.0285399999993</v>
      </c>
      <c r="CT11" s="7">
        <f t="shared" si="5"/>
        <v>0.30769230800000003</v>
      </c>
      <c r="CU11" s="7">
        <f t="shared" si="6"/>
        <v>-1.3980729269999994</v>
      </c>
      <c r="CV11" s="7">
        <f t="shared" si="24"/>
        <v>2.6153846200000004</v>
      </c>
      <c r="CW11" s="7">
        <f t="shared" si="25"/>
        <v>-0.81585082000000142</v>
      </c>
      <c r="CX11" s="7">
        <v>0.42922374600000002</v>
      </c>
      <c r="CY11" s="7">
        <v>4.3478260869999996</v>
      </c>
      <c r="CZ11" s="7">
        <v>10.34482759</v>
      </c>
      <c r="DA11" s="7">
        <v>92.391304349999999</v>
      </c>
      <c r="DB11" s="7">
        <v>51.470588239999998</v>
      </c>
      <c r="DC11" s="7">
        <v>46.551724139999997</v>
      </c>
      <c r="DD11" s="7">
        <v>86.956521739999999</v>
      </c>
      <c r="DE11" s="7">
        <v>-58.136252290000002</v>
      </c>
      <c r="DF11" s="7">
        <v>-25.171427049999998</v>
      </c>
      <c r="DG11" s="7">
        <f t="shared" si="26"/>
        <v>-0.71546505200000077</v>
      </c>
      <c r="DH11" s="7">
        <f t="shared" si="27"/>
        <v>-4.4782800000000123E-2</v>
      </c>
      <c r="DI11" s="7">
        <f t="shared" si="28"/>
        <v>0.18853696000000042</v>
      </c>
      <c r="DJ11" s="7">
        <f t="shared" si="29"/>
        <v>-4.0976265100000049</v>
      </c>
      <c r="DK11" s="1"/>
      <c r="DM11" s="7" t="s">
        <v>20</v>
      </c>
      <c r="DN11" s="7">
        <v>0.33486238099999999</v>
      </c>
      <c r="DO11" s="7">
        <v>4.4776119400000001</v>
      </c>
      <c r="DP11" s="7">
        <v>8.8607594939999998</v>
      </c>
      <c r="DQ11" s="7">
        <v>87.5</v>
      </c>
      <c r="DR11" s="7">
        <v>47.761194029999999</v>
      </c>
      <c r="DS11" s="7">
        <v>48.717948720000003</v>
      </c>
      <c r="DT11" s="7">
        <v>80.555555560000002</v>
      </c>
      <c r="DU11" s="7">
        <v>-8.8964060640000007</v>
      </c>
      <c r="DV11" s="7">
        <v>27.578476299999998</v>
      </c>
      <c r="DW11" s="7">
        <f t="shared" si="7"/>
        <v>-2.371703128</v>
      </c>
      <c r="DX11" s="7">
        <f t="shared" si="8"/>
        <v>1.2520638420000001</v>
      </c>
      <c r="DY11" s="7">
        <f t="shared" si="30"/>
        <v>-4.2936004900000029</v>
      </c>
      <c r="DZ11" s="7">
        <f t="shared" si="31"/>
        <v>3.6630036700000019</v>
      </c>
      <c r="EA11" s="7">
        <v>0.34246575800000001</v>
      </c>
      <c r="EB11" s="7">
        <v>8.3333333330000006</v>
      </c>
      <c r="EC11" s="7">
        <v>7.6086956519999998</v>
      </c>
      <c r="ED11" s="7">
        <v>94.029850749999994</v>
      </c>
      <c r="EE11" s="7">
        <v>50</v>
      </c>
      <c r="EF11" s="7">
        <v>52.173913040000002</v>
      </c>
      <c r="EG11" s="7">
        <v>87.878787880000004</v>
      </c>
      <c r="EH11" s="7">
        <v>207.13939669999999</v>
      </c>
      <c r="EI11" s="7">
        <v>75.893439060000006</v>
      </c>
      <c r="EJ11" s="7">
        <f t="shared" si="32"/>
        <v>-0.89743589799999945</v>
      </c>
      <c r="EK11" s="7">
        <f t="shared" si="33"/>
        <v>0.40148844500000003</v>
      </c>
      <c r="EL11" s="7">
        <f t="shared" si="34"/>
        <v>2.3076923100000002</v>
      </c>
      <c r="EM11" s="7">
        <f t="shared" si="35"/>
        <v>0.82256169000000057</v>
      </c>
      <c r="EN11" s="1"/>
    </row>
    <row r="12" spans="1:144" x14ac:dyDescent="0.3">
      <c r="A12" s="7" t="s">
        <v>21</v>
      </c>
      <c r="B12" s="7">
        <v>0.58715593799999999</v>
      </c>
      <c r="C12" s="7">
        <v>3.846153846</v>
      </c>
      <c r="D12" s="7">
        <v>0</v>
      </c>
      <c r="E12" s="7">
        <v>89.361702129999998</v>
      </c>
      <c r="F12" s="7">
        <v>48.07692308</v>
      </c>
      <c r="G12" s="7">
        <v>44</v>
      </c>
      <c r="H12" s="7">
        <v>80</v>
      </c>
      <c r="I12" s="7">
        <v>-78.925033369999994</v>
      </c>
      <c r="J12" s="7">
        <v>-62.606003430000001</v>
      </c>
      <c r="K12" s="7">
        <f t="shared" si="0"/>
        <v>-1.153846154</v>
      </c>
      <c r="L12" s="7">
        <f t="shared" si="0"/>
        <v>-4.255319149</v>
      </c>
      <c r="M12" s="7">
        <f t="shared" si="9"/>
        <v>-0.25641025000000184</v>
      </c>
      <c r="N12" s="7">
        <f t="shared" si="9"/>
        <v>-4.9361702100000002</v>
      </c>
      <c r="O12" s="7">
        <v>0.65753424199999999</v>
      </c>
      <c r="P12" s="7">
        <v>6.5217391300000003</v>
      </c>
      <c r="Q12" s="7">
        <v>0</v>
      </c>
      <c r="R12" s="7">
        <v>92.763157890000002</v>
      </c>
      <c r="S12" s="7">
        <v>60.869565219999998</v>
      </c>
      <c r="T12" s="7">
        <v>66.666666669999998</v>
      </c>
      <c r="U12" s="7">
        <v>83.443708610000002</v>
      </c>
      <c r="V12" s="7">
        <v>-62.944971250000002</v>
      </c>
      <c r="W12" s="7">
        <v>-52.68267908</v>
      </c>
      <c r="X12" s="7">
        <f t="shared" si="10"/>
        <v>-3.0936454849999997</v>
      </c>
      <c r="Y12" s="7">
        <f t="shared" si="10"/>
        <v>-7.8947368420000004</v>
      </c>
      <c r="Z12" s="7">
        <f t="shared" si="11"/>
        <v>-0.66889632000000177</v>
      </c>
      <c r="AA12" s="7">
        <f t="shared" si="11"/>
        <v>0.87719298999999751</v>
      </c>
      <c r="AB12" s="1"/>
      <c r="AD12" s="7" t="s">
        <v>21</v>
      </c>
      <c r="AE12" s="7">
        <v>0.68348622299999995</v>
      </c>
      <c r="AF12" s="7">
        <v>12.121212119999999</v>
      </c>
      <c r="AG12" s="7">
        <v>6.25</v>
      </c>
      <c r="AH12" s="7">
        <v>93.464052289999998</v>
      </c>
      <c r="AI12" s="7">
        <v>51.515151520000003</v>
      </c>
      <c r="AJ12" s="7">
        <v>43.75</v>
      </c>
      <c r="AK12" s="7">
        <v>84.21052632</v>
      </c>
      <c r="AL12" s="7">
        <v>-30.19693277</v>
      </c>
      <c r="AM12" s="7">
        <v>19.481992250000001</v>
      </c>
      <c r="AN12" s="7">
        <f t="shared" si="1"/>
        <v>1.251646899999999</v>
      </c>
      <c r="AO12" s="7">
        <f t="shared" si="2"/>
        <v>1.8055555559999998</v>
      </c>
      <c r="AP12" s="7">
        <f t="shared" si="12"/>
        <v>-7.180500649999999</v>
      </c>
      <c r="AQ12" s="7">
        <f t="shared" si="13"/>
        <v>-2.9166666699999979</v>
      </c>
      <c r="AR12" s="7">
        <v>0.63013696699999999</v>
      </c>
      <c r="AS12" s="7">
        <v>8.8235294119999992</v>
      </c>
      <c r="AT12" s="7">
        <v>5.7142857139999998</v>
      </c>
      <c r="AU12" s="7">
        <v>88.666666669999998</v>
      </c>
      <c r="AV12" s="7">
        <v>54.545454550000002</v>
      </c>
      <c r="AW12" s="7">
        <v>62.857142860000003</v>
      </c>
      <c r="AX12" s="7">
        <v>84.666666669999998</v>
      </c>
      <c r="AY12" s="7">
        <v>-26.400335009999999</v>
      </c>
      <c r="AZ12" s="7">
        <v>-44.844083320000003</v>
      </c>
      <c r="BA12" s="7">
        <f t="shared" si="14"/>
        <v>-0.70028011200000151</v>
      </c>
      <c r="BB12" s="7">
        <f t="shared" si="15"/>
        <v>-2.1288515410000004</v>
      </c>
      <c r="BC12" s="7">
        <f t="shared" si="16"/>
        <v>0.88691796000000522</v>
      </c>
      <c r="BD12" s="7">
        <f t="shared" si="17"/>
        <v>4.0336134500000043</v>
      </c>
      <c r="BE12" s="1"/>
      <c r="BG12" s="7" t="s">
        <v>21</v>
      </c>
      <c r="BH12" s="7">
        <v>0.57798165099999999</v>
      </c>
      <c r="BI12" s="7">
        <v>10</v>
      </c>
      <c r="BJ12" s="7">
        <v>6.25</v>
      </c>
      <c r="BK12" s="7">
        <v>91.53846154</v>
      </c>
      <c r="BL12" s="7">
        <v>47.5</v>
      </c>
      <c r="BM12" s="7">
        <v>52.083333330000002</v>
      </c>
      <c r="BN12" s="7">
        <v>83.720930229999993</v>
      </c>
      <c r="BO12" s="7">
        <v>1100.0949680000001</v>
      </c>
      <c r="BP12" s="7">
        <v>10.8001597</v>
      </c>
      <c r="BQ12" s="7">
        <f t="shared" si="3"/>
        <v>0.76923076899999998</v>
      </c>
      <c r="BR12" s="7">
        <f t="shared" si="4"/>
        <v>2.0833333329999997</v>
      </c>
      <c r="BS12" s="7">
        <f t="shared" si="18"/>
        <v>1.3461538500000003</v>
      </c>
      <c r="BT12" s="7">
        <f t="shared" si="19"/>
        <v>4.8611111100000031</v>
      </c>
      <c r="BU12" s="7">
        <v>0.52968037099999998</v>
      </c>
      <c r="BV12" s="7">
        <v>15.90909091</v>
      </c>
      <c r="BW12" s="7">
        <v>8.6206896549999996</v>
      </c>
      <c r="BX12" s="7">
        <v>88.888888890000004</v>
      </c>
      <c r="BY12" s="7">
        <v>58.139534879999999</v>
      </c>
      <c r="BZ12" s="7">
        <v>56.896551719999998</v>
      </c>
      <c r="CA12" s="7">
        <v>80.341880340000003</v>
      </c>
      <c r="CB12" s="7">
        <v>5496.2712490000004</v>
      </c>
      <c r="CC12" s="7">
        <v>411.3597623</v>
      </c>
      <c r="CD12" s="7">
        <f t="shared" si="20"/>
        <v>5.1398601399999997</v>
      </c>
      <c r="CE12" s="7">
        <f t="shared" si="21"/>
        <v>-2.4904214549999999</v>
      </c>
      <c r="CF12" s="7">
        <f t="shared" si="22"/>
        <v>3.4520348799999994</v>
      </c>
      <c r="CG12" s="7">
        <f t="shared" si="23"/>
        <v>4.118773939999997</v>
      </c>
      <c r="CH12" s="1"/>
      <c r="CJ12" s="7" t="s">
        <v>21</v>
      </c>
      <c r="CK12" s="7">
        <v>0.646789014</v>
      </c>
      <c r="CL12" s="7">
        <v>10.71428571</v>
      </c>
      <c r="CM12" s="7">
        <v>9.3023255809999998</v>
      </c>
      <c r="CN12" s="7">
        <v>91.156462590000004</v>
      </c>
      <c r="CO12" s="7">
        <v>53.571428570000002</v>
      </c>
      <c r="CP12" s="7">
        <v>59.52380952</v>
      </c>
      <c r="CQ12" s="7">
        <v>83.673469389999994</v>
      </c>
      <c r="CR12" s="7">
        <v>2851.4586680000002</v>
      </c>
      <c r="CS12" s="7">
        <v>9944.0285399999993</v>
      </c>
      <c r="CT12" s="7">
        <f t="shared" si="5"/>
        <v>2.7142857100000004</v>
      </c>
      <c r="CU12" s="7">
        <f t="shared" si="6"/>
        <v>1.8396390139999994</v>
      </c>
      <c r="CV12" s="7">
        <f t="shared" si="24"/>
        <v>-4.4285714299999981</v>
      </c>
      <c r="CW12" s="7">
        <f t="shared" si="25"/>
        <v>6.4935064900000015</v>
      </c>
      <c r="CX12" s="7">
        <v>0.54337900900000002</v>
      </c>
      <c r="CY12" s="7">
        <v>4</v>
      </c>
      <c r="CZ12" s="7">
        <v>11.11111111</v>
      </c>
      <c r="DA12" s="7">
        <v>90.322580650000006</v>
      </c>
      <c r="DB12" s="7">
        <v>48.979591839999998</v>
      </c>
      <c r="DC12" s="7">
        <v>51.111111110000003</v>
      </c>
      <c r="DD12" s="7">
        <v>85.483870969999998</v>
      </c>
      <c r="DE12" s="7">
        <v>-50.802069729999999</v>
      </c>
      <c r="DF12" s="7">
        <v>-25.171427049999998</v>
      </c>
      <c r="DG12" s="7">
        <f t="shared" si="26"/>
        <v>-0.34782608699999962</v>
      </c>
      <c r="DH12" s="7">
        <f t="shared" si="27"/>
        <v>0.76628352</v>
      </c>
      <c r="DI12" s="7">
        <f t="shared" si="28"/>
        <v>-2.4909964000000002</v>
      </c>
      <c r="DJ12" s="7">
        <f t="shared" si="29"/>
        <v>4.5593869700000056</v>
      </c>
      <c r="DK12" s="1"/>
      <c r="DM12" s="7" t="s">
        <v>21</v>
      </c>
      <c r="DN12" s="7">
        <v>0.45871558800000001</v>
      </c>
      <c r="DO12" s="7">
        <v>4.3478260869999996</v>
      </c>
      <c r="DP12" s="7">
        <v>7.4626865670000004</v>
      </c>
      <c r="DQ12" s="7">
        <v>88.571428569999995</v>
      </c>
      <c r="DR12" s="7">
        <v>54.347826089999998</v>
      </c>
      <c r="DS12" s="7">
        <v>49.253731340000002</v>
      </c>
      <c r="DT12" s="7">
        <v>81.730769230000007</v>
      </c>
      <c r="DU12" s="7">
        <v>55.875273759999999</v>
      </c>
      <c r="DV12" s="7">
        <v>27.578476299999998</v>
      </c>
      <c r="DW12" s="7">
        <f t="shared" si="7"/>
        <v>-0.12978585300000045</v>
      </c>
      <c r="DX12" s="7">
        <f t="shared" si="8"/>
        <v>-1.3980729269999994</v>
      </c>
      <c r="DY12" s="7">
        <f t="shared" si="30"/>
        <v>6.5866320599999995</v>
      </c>
      <c r="DZ12" s="7">
        <f t="shared" si="31"/>
        <v>0.5357826199999991</v>
      </c>
      <c r="EA12" s="7">
        <v>0.47945204400000002</v>
      </c>
      <c r="EB12" s="7">
        <v>10.41666667</v>
      </c>
      <c r="EC12" s="7">
        <v>8.3333333330000006</v>
      </c>
      <c r="ED12" s="7">
        <v>94.949494950000002</v>
      </c>
      <c r="EE12" s="7">
        <v>52.083333330000002</v>
      </c>
      <c r="EF12" s="7">
        <v>51.388888889999997</v>
      </c>
      <c r="EG12" s="7">
        <v>88.775510199999999</v>
      </c>
      <c r="EH12" s="7">
        <v>164.64268970000001</v>
      </c>
      <c r="EI12" s="7">
        <v>75.893439060000006</v>
      </c>
      <c r="EJ12" s="7">
        <f t="shared" si="32"/>
        <v>2.0833333369999991</v>
      </c>
      <c r="EK12" s="7">
        <f t="shared" si="33"/>
        <v>0.72463768100000081</v>
      </c>
      <c r="EL12" s="7">
        <f t="shared" si="34"/>
        <v>2.0833333300000021</v>
      </c>
      <c r="EM12" s="7">
        <f t="shared" si="35"/>
        <v>-0.78502415000000525</v>
      </c>
      <c r="EN12" s="1"/>
    </row>
    <row r="13" spans="1:144" x14ac:dyDescent="0.3">
      <c r="A13" s="7" t="s">
        <v>22</v>
      </c>
      <c r="B13" s="7">
        <v>0.67889910899999995</v>
      </c>
      <c r="C13" s="7">
        <v>3.0303030299999998</v>
      </c>
      <c r="D13" s="7">
        <v>0</v>
      </c>
      <c r="E13" s="7">
        <v>90.184049079999994</v>
      </c>
      <c r="F13" s="7">
        <v>42.424242419999999</v>
      </c>
      <c r="G13" s="7">
        <v>45.454545449999998</v>
      </c>
      <c r="H13" s="7">
        <v>79.629629629999997</v>
      </c>
      <c r="I13" s="7">
        <v>-75.699557260000006</v>
      </c>
      <c r="J13" s="7">
        <v>-62.606003430000001</v>
      </c>
      <c r="K13" s="7">
        <f t="shared" si="0"/>
        <v>-0.8158508160000002</v>
      </c>
      <c r="L13" s="7">
        <f t="shared" si="0"/>
        <v>0</v>
      </c>
      <c r="M13" s="7">
        <f t="shared" si="9"/>
        <v>-5.6526806600000015</v>
      </c>
      <c r="N13" s="7">
        <f t="shared" si="9"/>
        <v>1.4545454499999977</v>
      </c>
      <c r="O13" s="7">
        <v>0.73515981399999997</v>
      </c>
      <c r="P13" s="7">
        <v>4.1666666670000003</v>
      </c>
      <c r="Q13" s="7">
        <v>0</v>
      </c>
      <c r="R13" s="7">
        <v>91.954022989999999</v>
      </c>
      <c r="S13" s="7">
        <v>50</v>
      </c>
      <c r="T13" s="7">
        <v>66.666666669999998</v>
      </c>
      <c r="U13" s="7">
        <v>82.658959539999998</v>
      </c>
      <c r="V13" s="7">
        <v>-96.252679799999996</v>
      </c>
      <c r="W13" s="7">
        <v>-52.68267908</v>
      </c>
      <c r="X13" s="7">
        <f t="shared" si="10"/>
        <v>-2.3550724629999999</v>
      </c>
      <c r="Y13" s="7">
        <f t="shared" si="10"/>
        <v>0</v>
      </c>
      <c r="Z13" s="7">
        <f t="shared" si="11"/>
        <v>-10.869565219999998</v>
      </c>
      <c r="AA13" s="7">
        <f t="shared" si="11"/>
        <v>0</v>
      </c>
      <c r="AB13" s="1"/>
      <c r="AD13" s="7" t="s">
        <v>22</v>
      </c>
      <c r="AE13" s="7">
        <v>0.74770641299999996</v>
      </c>
      <c r="AF13" s="7">
        <v>11.764705879999999</v>
      </c>
      <c r="AG13" s="7">
        <v>6.896551724</v>
      </c>
      <c r="AH13" s="7">
        <v>92.441860469999995</v>
      </c>
      <c r="AI13" s="7">
        <v>47.058823529999998</v>
      </c>
      <c r="AJ13" s="7">
        <v>48.275862070000002</v>
      </c>
      <c r="AK13" s="7">
        <v>83.040935669999996</v>
      </c>
      <c r="AL13" s="7">
        <v>-27.85189476</v>
      </c>
      <c r="AM13" s="7">
        <v>19.481992250000001</v>
      </c>
      <c r="AN13" s="7">
        <f t="shared" si="1"/>
        <v>-0.35650623999999986</v>
      </c>
      <c r="AO13" s="7">
        <f t="shared" si="2"/>
        <v>0.64655172400000005</v>
      </c>
      <c r="AP13" s="7">
        <f t="shared" si="12"/>
        <v>-4.4563279900000055</v>
      </c>
      <c r="AQ13" s="7">
        <f t="shared" si="13"/>
        <v>4.5258620700000023</v>
      </c>
      <c r="AR13" s="7">
        <v>0.73972600700000002</v>
      </c>
      <c r="AS13" s="7">
        <v>5.8823529409999997</v>
      </c>
      <c r="AT13" s="7">
        <v>11.53846154</v>
      </c>
      <c r="AU13" s="7">
        <v>89.772727270000004</v>
      </c>
      <c r="AV13" s="7">
        <v>52.941176470000002</v>
      </c>
      <c r="AW13" s="7">
        <v>69.230769230000007</v>
      </c>
      <c r="AX13" s="7">
        <v>84.571428569999995</v>
      </c>
      <c r="AY13" s="7">
        <v>-56.394875519999999</v>
      </c>
      <c r="AZ13" s="7">
        <v>-44.844083320000003</v>
      </c>
      <c r="BA13" s="7">
        <f t="shared" si="14"/>
        <v>-2.9411764709999995</v>
      </c>
      <c r="BB13" s="7">
        <f t="shared" si="15"/>
        <v>5.8241758260000003</v>
      </c>
      <c r="BC13" s="7">
        <f t="shared" si="16"/>
        <v>-1.6042780800000003</v>
      </c>
      <c r="BD13" s="7">
        <f t="shared" si="17"/>
        <v>6.3736263700000038</v>
      </c>
      <c r="BE13" s="1"/>
      <c r="BG13" s="7" t="s">
        <v>22</v>
      </c>
      <c r="BH13" s="7">
        <v>0.74770641299999996</v>
      </c>
      <c r="BI13" s="7">
        <v>10</v>
      </c>
      <c r="BJ13" s="7">
        <v>11.53846154</v>
      </c>
      <c r="BK13" s="7">
        <v>91.860465120000001</v>
      </c>
      <c r="BL13" s="7">
        <v>55</v>
      </c>
      <c r="BM13" s="7">
        <v>53.84615385</v>
      </c>
      <c r="BN13" s="7">
        <v>84.21052632</v>
      </c>
      <c r="BO13" s="7">
        <v>1326.460214</v>
      </c>
      <c r="BP13" s="7">
        <v>10.8001597</v>
      </c>
      <c r="BQ13" s="7">
        <f t="shared" si="3"/>
        <v>0</v>
      </c>
      <c r="BR13" s="7">
        <f t="shared" si="4"/>
        <v>5.2884615400000001</v>
      </c>
      <c r="BS13" s="7">
        <f t="shared" si="18"/>
        <v>7.5</v>
      </c>
      <c r="BT13" s="7">
        <f t="shared" si="19"/>
        <v>1.7628205199999982</v>
      </c>
      <c r="BU13" s="7">
        <v>0.68949770899999996</v>
      </c>
      <c r="BV13" s="7">
        <v>19.047619050000002</v>
      </c>
      <c r="BW13" s="7">
        <v>8.5714285710000002</v>
      </c>
      <c r="BX13" s="7">
        <v>88.343558279999996</v>
      </c>
      <c r="BY13" s="7">
        <v>50</v>
      </c>
      <c r="BZ13" s="7">
        <v>42.857142860000003</v>
      </c>
      <c r="CA13" s="7">
        <v>80.368098160000002</v>
      </c>
      <c r="CB13" s="7">
        <v>1614.9311210000001</v>
      </c>
      <c r="CC13" s="7">
        <v>411.3597623</v>
      </c>
      <c r="CD13" s="7">
        <f t="shared" si="20"/>
        <v>3.1385281400000018</v>
      </c>
      <c r="CE13" s="7">
        <f t="shared" si="21"/>
        <v>-4.92610839999994E-2</v>
      </c>
      <c r="CF13" s="7">
        <f t="shared" si="22"/>
        <v>-8.1395348799999994</v>
      </c>
      <c r="CG13" s="7">
        <f t="shared" si="23"/>
        <v>-14.039408859999995</v>
      </c>
      <c r="CH13" s="1"/>
      <c r="CJ13" s="7" t="s">
        <v>22</v>
      </c>
      <c r="CK13" s="7">
        <v>0.72018349199999998</v>
      </c>
      <c r="CL13" s="7">
        <v>6.25</v>
      </c>
      <c r="CM13" s="7">
        <v>9.0909090910000003</v>
      </c>
      <c r="CN13" s="7">
        <v>90.532544380000004</v>
      </c>
      <c r="CO13" s="7">
        <v>43.75</v>
      </c>
      <c r="CP13" s="7">
        <v>56.25</v>
      </c>
      <c r="CQ13" s="7">
        <v>84.023668639999997</v>
      </c>
      <c r="CR13" s="7">
        <v>433.92087659999999</v>
      </c>
      <c r="CS13" s="7">
        <v>9944.0285399999993</v>
      </c>
      <c r="CT13" s="7">
        <f t="shared" si="5"/>
        <v>-4.4642857100000004</v>
      </c>
      <c r="CU13" s="7">
        <f t="shared" si="6"/>
        <v>-0.21141648999999951</v>
      </c>
      <c r="CV13" s="7">
        <f t="shared" si="24"/>
        <v>-9.8214285700000019</v>
      </c>
      <c r="CW13" s="7">
        <f t="shared" si="25"/>
        <v>-3.2738095200000004</v>
      </c>
      <c r="CX13" s="7">
        <v>0.63470321900000004</v>
      </c>
      <c r="CY13" s="7">
        <v>5.263157895</v>
      </c>
      <c r="CZ13" s="7">
        <v>13.513513509999999</v>
      </c>
      <c r="DA13" s="7">
        <v>91.666666669999998</v>
      </c>
      <c r="DB13" s="7">
        <v>54.054054049999998</v>
      </c>
      <c r="DC13" s="7">
        <v>45.945945950000002</v>
      </c>
      <c r="DD13" s="7">
        <v>85.416666669999998</v>
      </c>
      <c r="DE13" s="7">
        <v>-40.252927929999998</v>
      </c>
      <c r="DF13" s="7">
        <v>-25.171427049999998</v>
      </c>
      <c r="DG13" s="7">
        <f t="shared" si="26"/>
        <v>1.263157895</v>
      </c>
      <c r="DH13" s="7">
        <f t="shared" si="27"/>
        <v>2.4024023999999997</v>
      </c>
      <c r="DI13" s="7">
        <f t="shared" si="28"/>
        <v>5.0744622100000001</v>
      </c>
      <c r="DJ13" s="7">
        <f t="shared" si="29"/>
        <v>-5.1651651600000008</v>
      </c>
      <c r="DK13" s="1"/>
      <c r="DM13" s="7" t="s">
        <v>22</v>
      </c>
      <c r="DN13" s="7">
        <v>0.55504584300000004</v>
      </c>
      <c r="DO13" s="7">
        <v>5.7142857139999998</v>
      </c>
      <c r="DP13" s="7">
        <v>5.6603773579999999</v>
      </c>
      <c r="DQ13" s="7">
        <v>89.230769230000007</v>
      </c>
      <c r="DR13" s="7">
        <v>54.285714290000001</v>
      </c>
      <c r="DS13" s="7">
        <v>50.943396229999998</v>
      </c>
      <c r="DT13" s="7">
        <v>82.945736429999997</v>
      </c>
      <c r="DU13" s="7">
        <v>225.16268260000001</v>
      </c>
      <c r="DV13" s="7">
        <v>27.578476299999998</v>
      </c>
      <c r="DW13" s="7">
        <f t="shared" si="7"/>
        <v>1.3664596270000002</v>
      </c>
      <c r="DX13" s="7">
        <f t="shared" si="8"/>
        <v>-1.8023092090000006</v>
      </c>
      <c r="DY13" s="7">
        <f t="shared" si="30"/>
        <v>-6.211179999999672E-2</v>
      </c>
      <c r="DZ13" s="7">
        <f t="shared" si="31"/>
        <v>1.689664889999996</v>
      </c>
      <c r="EA13" s="7">
        <v>0.55707764599999998</v>
      </c>
      <c r="EB13" s="7">
        <v>10.52631579</v>
      </c>
      <c r="EC13" s="7">
        <v>8.3333333330000006</v>
      </c>
      <c r="ED13" s="7">
        <v>93.38842975</v>
      </c>
      <c r="EE13" s="7">
        <v>57.89473684</v>
      </c>
      <c r="EF13" s="7">
        <v>56.666666669999998</v>
      </c>
      <c r="EG13" s="7">
        <v>85</v>
      </c>
      <c r="EH13" s="7">
        <v>187.02650869999999</v>
      </c>
      <c r="EI13" s="7">
        <v>75.893439060000006</v>
      </c>
      <c r="EJ13" s="7">
        <f t="shared" si="32"/>
        <v>0.10964912000000027</v>
      </c>
      <c r="EK13" s="7">
        <f t="shared" si="33"/>
        <v>0</v>
      </c>
      <c r="EL13" s="7">
        <f t="shared" si="34"/>
        <v>5.8114035099999981</v>
      </c>
      <c r="EM13" s="7">
        <f t="shared" si="35"/>
        <v>5.277777780000001</v>
      </c>
      <c r="EN13" s="1"/>
    </row>
    <row r="14" spans="1:144" x14ac:dyDescent="0.3">
      <c r="A14" s="7" t="s">
        <v>23</v>
      </c>
      <c r="B14" s="7">
        <v>0.77981650800000002</v>
      </c>
      <c r="C14" s="7">
        <v>4.5454545450000001</v>
      </c>
      <c r="D14" s="7">
        <v>0</v>
      </c>
      <c r="E14" s="7">
        <v>91.351351350000002</v>
      </c>
      <c r="F14" s="7">
        <v>50</v>
      </c>
      <c r="G14" s="7">
        <v>27.272727270000001</v>
      </c>
      <c r="H14" s="7">
        <v>80.434782609999999</v>
      </c>
      <c r="I14" s="7">
        <v>10.53661101</v>
      </c>
      <c r="J14" s="7">
        <v>-62.606003430000001</v>
      </c>
      <c r="K14" s="7">
        <f t="shared" si="0"/>
        <v>1.5151515150000003</v>
      </c>
      <c r="L14" s="7">
        <f t="shared" si="0"/>
        <v>0</v>
      </c>
      <c r="M14" s="7">
        <f t="shared" si="9"/>
        <v>7.5757575800000012</v>
      </c>
      <c r="N14" s="7">
        <f t="shared" si="9"/>
        <v>-18.181818179999997</v>
      </c>
      <c r="O14" s="7">
        <v>0.80365294200000004</v>
      </c>
      <c r="P14" s="7">
        <v>6.6666666670000003</v>
      </c>
      <c r="Q14" s="7">
        <v>0</v>
      </c>
      <c r="R14" s="7">
        <v>92.592592589999995</v>
      </c>
      <c r="S14" s="7">
        <v>46.666666669999998</v>
      </c>
      <c r="T14" s="7">
        <v>66.666666669999998</v>
      </c>
      <c r="U14" s="7">
        <v>82.978723400000007</v>
      </c>
      <c r="V14" s="7">
        <v>-77.91710329</v>
      </c>
      <c r="W14" s="7">
        <v>-52.68267908</v>
      </c>
      <c r="X14" s="7">
        <f t="shared" si="10"/>
        <v>2.5</v>
      </c>
      <c r="Y14" s="7">
        <f t="shared" si="10"/>
        <v>0</v>
      </c>
      <c r="Z14" s="7">
        <f t="shared" si="11"/>
        <v>-3.3333333300000021</v>
      </c>
      <c r="AA14" s="7">
        <f t="shared" si="11"/>
        <v>0</v>
      </c>
      <c r="AB14" s="1"/>
      <c r="AD14" s="7" t="s">
        <v>23</v>
      </c>
      <c r="AE14" s="7">
        <v>0.77522933500000002</v>
      </c>
      <c r="AF14" s="7">
        <v>5.8823529409999997</v>
      </c>
      <c r="AG14" s="7">
        <v>5.5555555559999998</v>
      </c>
      <c r="AH14" s="7">
        <v>91.256830600000001</v>
      </c>
      <c r="AI14" s="7">
        <v>41.176470590000001</v>
      </c>
      <c r="AJ14" s="7">
        <v>55.555555560000002</v>
      </c>
      <c r="AK14" s="7">
        <v>82.967032970000005</v>
      </c>
      <c r="AL14" s="7">
        <v>-50.311186499999998</v>
      </c>
      <c r="AM14" s="7">
        <v>19.481992250000001</v>
      </c>
      <c r="AN14" s="7">
        <f t="shared" si="1"/>
        <v>-5.8823529389999996</v>
      </c>
      <c r="AO14" s="7">
        <f t="shared" si="2"/>
        <v>-1.3409961680000002</v>
      </c>
      <c r="AP14" s="7">
        <f t="shared" si="12"/>
        <v>-5.882352939999997</v>
      </c>
      <c r="AQ14" s="7">
        <f t="shared" si="13"/>
        <v>7.2796934899999997</v>
      </c>
      <c r="AR14" s="7">
        <v>0.79452055700000002</v>
      </c>
      <c r="AS14" s="7">
        <v>5.8823529409999997</v>
      </c>
      <c r="AT14" s="7">
        <v>10</v>
      </c>
      <c r="AU14" s="7">
        <v>89.583333330000002</v>
      </c>
      <c r="AV14" s="7">
        <v>58.823529409999999</v>
      </c>
      <c r="AW14" s="7">
        <v>60</v>
      </c>
      <c r="AX14" s="7">
        <v>83.769633510000006</v>
      </c>
      <c r="AY14" s="7">
        <v>-68.524852699999997</v>
      </c>
      <c r="AZ14" s="7">
        <v>-44.844083320000003</v>
      </c>
      <c r="BA14" s="7">
        <f t="shared" si="14"/>
        <v>0</v>
      </c>
      <c r="BB14" s="7">
        <f t="shared" si="15"/>
        <v>-1.5384615400000001</v>
      </c>
      <c r="BC14" s="7">
        <f t="shared" si="16"/>
        <v>5.882352939999997</v>
      </c>
      <c r="BD14" s="7">
        <f t="shared" si="17"/>
        <v>-9.230769230000007</v>
      </c>
      <c r="BE14" s="1"/>
      <c r="BG14" s="7" t="s">
        <v>23</v>
      </c>
      <c r="BH14" s="7">
        <v>0.76605504800000002</v>
      </c>
      <c r="BI14" s="7">
        <v>12.5</v>
      </c>
      <c r="BJ14" s="7">
        <v>8.3333333330000006</v>
      </c>
      <c r="BK14" s="7">
        <v>91.573033710000004</v>
      </c>
      <c r="BL14" s="7">
        <v>62.5</v>
      </c>
      <c r="BM14" s="7">
        <v>45.833333330000002</v>
      </c>
      <c r="BN14" s="7">
        <v>84.180790959999996</v>
      </c>
      <c r="BO14" s="7">
        <v>-27.184449220000001</v>
      </c>
      <c r="BP14" s="7">
        <v>10.8001597</v>
      </c>
      <c r="BQ14" s="7">
        <f t="shared" si="3"/>
        <v>2.5</v>
      </c>
      <c r="BR14" s="7">
        <f t="shared" si="4"/>
        <v>-3.2051282069999996</v>
      </c>
      <c r="BS14" s="7">
        <f t="shared" si="18"/>
        <v>7.5</v>
      </c>
      <c r="BT14" s="7">
        <f t="shared" si="19"/>
        <v>-8.0128205199999982</v>
      </c>
      <c r="BU14" s="7">
        <v>0.73515981399999997</v>
      </c>
      <c r="BV14" s="7">
        <v>11.764705879999999</v>
      </c>
      <c r="BW14" s="7">
        <v>12</v>
      </c>
      <c r="BX14" s="7">
        <v>88.135593220000004</v>
      </c>
      <c r="BY14" s="7">
        <v>47.058823529999998</v>
      </c>
      <c r="BZ14" s="7">
        <v>40</v>
      </c>
      <c r="CA14" s="7">
        <v>80.113636360000001</v>
      </c>
      <c r="CB14" s="7">
        <v>561.90403890000005</v>
      </c>
      <c r="CC14" s="7">
        <v>411.3597623</v>
      </c>
      <c r="CD14" s="7">
        <f t="shared" si="20"/>
        <v>-7.2829131700000023</v>
      </c>
      <c r="CE14" s="7">
        <f t="shared" si="21"/>
        <v>3.4285714289999998</v>
      </c>
      <c r="CF14" s="7">
        <f t="shared" si="22"/>
        <v>-2.941176470000002</v>
      </c>
      <c r="CG14" s="7">
        <f t="shared" si="23"/>
        <v>-2.8571428600000033</v>
      </c>
      <c r="CH14" s="1"/>
      <c r="CJ14" s="7" t="s">
        <v>23</v>
      </c>
      <c r="CK14" s="7">
        <v>0.80733942999999997</v>
      </c>
      <c r="CL14" s="7">
        <v>10</v>
      </c>
      <c r="CM14" s="7">
        <v>15</v>
      </c>
      <c r="CN14" s="7">
        <v>91.489361700000003</v>
      </c>
      <c r="CO14" s="7">
        <v>40</v>
      </c>
      <c r="CP14" s="7">
        <v>57.89473684</v>
      </c>
      <c r="CQ14" s="7">
        <v>85.638297870000002</v>
      </c>
      <c r="CR14" s="7">
        <v>271.66902399999998</v>
      </c>
      <c r="CS14" s="7">
        <v>9944.0285399999993</v>
      </c>
      <c r="CT14" s="7">
        <f t="shared" si="5"/>
        <v>3.75</v>
      </c>
      <c r="CU14" s="7">
        <f t="shared" si="6"/>
        <v>5.9090909089999997</v>
      </c>
      <c r="CV14" s="7">
        <f t="shared" si="24"/>
        <v>-3.75</v>
      </c>
      <c r="CW14" s="7">
        <f t="shared" si="25"/>
        <v>1.6447368400000002</v>
      </c>
      <c r="CX14" s="7">
        <v>0.74429225899999996</v>
      </c>
      <c r="CY14" s="7">
        <v>7.692307692</v>
      </c>
      <c r="CZ14" s="7">
        <v>10.52631579</v>
      </c>
      <c r="DA14" s="7">
        <v>91.379310340000004</v>
      </c>
      <c r="DB14" s="7">
        <v>52</v>
      </c>
      <c r="DC14" s="7">
        <v>26.315789469999999</v>
      </c>
      <c r="DD14" s="7">
        <v>85.632183909999995</v>
      </c>
      <c r="DE14" s="7">
        <v>-55.39720432</v>
      </c>
      <c r="DF14" s="7">
        <v>-25.171427049999998</v>
      </c>
      <c r="DG14" s="7">
        <f t="shared" si="26"/>
        <v>2.429149797</v>
      </c>
      <c r="DH14" s="7">
        <f t="shared" si="27"/>
        <v>-2.9871977199999993</v>
      </c>
      <c r="DI14" s="7">
        <f t="shared" si="28"/>
        <v>-2.0540540499999977</v>
      </c>
      <c r="DJ14" s="7">
        <f t="shared" si="29"/>
        <v>-19.630156480000004</v>
      </c>
      <c r="DK14" s="1"/>
      <c r="DM14" s="7" t="s">
        <v>23</v>
      </c>
      <c r="DN14" s="7">
        <v>0.66972476199999997</v>
      </c>
      <c r="DO14" s="7">
        <v>4.3478260869999996</v>
      </c>
      <c r="DP14" s="7">
        <v>5.7142857139999998</v>
      </c>
      <c r="DQ14" s="7">
        <v>89.375</v>
      </c>
      <c r="DR14" s="7">
        <v>47.826086959999998</v>
      </c>
      <c r="DS14" s="7">
        <v>54.285714290000001</v>
      </c>
      <c r="DT14" s="7">
        <v>83.018867920000005</v>
      </c>
      <c r="DU14" s="7">
        <v>31.445272639999999</v>
      </c>
      <c r="DV14" s="7">
        <v>27.578476299999998</v>
      </c>
      <c r="DW14" s="7">
        <f t="shared" si="7"/>
        <v>-1.3664596270000002</v>
      </c>
      <c r="DX14" s="7">
        <f t="shared" si="8"/>
        <v>5.3908355999999991E-2</v>
      </c>
      <c r="DY14" s="7">
        <f t="shared" si="30"/>
        <v>-6.4596273300000036</v>
      </c>
      <c r="DZ14" s="7">
        <f t="shared" si="31"/>
        <v>3.3423180600000038</v>
      </c>
      <c r="EA14" s="7">
        <v>0.66210043399999996</v>
      </c>
      <c r="EB14" s="7">
        <v>8.3333333330000006</v>
      </c>
      <c r="EC14" s="7">
        <v>7.3170731709999997</v>
      </c>
      <c r="ED14" s="7">
        <v>90.909090910000003</v>
      </c>
      <c r="EE14" s="7">
        <v>62.5</v>
      </c>
      <c r="EF14" s="7">
        <v>63.414634149999998</v>
      </c>
      <c r="EG14" s="7">
        <v>82.352941180000002</v>
      </c>
      <c r="EH14" s="7">
        <v>119.02507</v>
      </c>
      <c r="EI14" s="7">
        <v>75.893439060000006</v>
      </c>
      <c r="EJ14" s="7">
        <f t="shared" si="32"/>
        <v>-2.1929824569999994</v>
      </c>
      <c r="EK14" s="7">
        <f t="shared" si="33"/>
        <v>-1.0162601620000009</v>
      </c>
      <c r="EL14" s="7">
        <f t="shared" si="34"/>
        <v>4.6052631599999998</v>
      </c>
      <c r="EM14" s="7">
        <f t="shared" si="35"/>
        <v>6.7479674799999998</v>
      </c>
      <c r="EN14" s="1"/>
    </row>
    <row r="15" spans="1:144" x14ac:dyDescent="0.3">
      <c r="A15" s="7" t="s">
        <v>24</v>
      </c>
      <c r="B15" s="7">
        <v>0.82110089100000005</v>
      </c>
      <c r="C15" s="7">
        <v>5.8823529409999997</v>
      </c>
      <c r="D15" s="7">
        <v>0</v>
      </c>
      <c r="E15" s="7">
        <v>91.75257732</v>
      </c>
      <c r="F15" s="7">
        <v>41.176470590000001</v>
      </c>
      <c r="G15" s="7">
        <v>28.571428569999998</v>
      </c>
      <c r="H15" s="7">
        <v>81.347150260000006</v>
      </c>
      <c r="I15" s="7">
        <v>15.41535466</v>
      </c>
      <c r="J15" s="7">
        <v>-62.606003430000001</v>
      </c>
      <c r="K15" s="7">
        <f t="shared" si="0"/>
        <v>1.3368983959999996</v>
      </c>
      <c r="L15" s="7">
        <f t="shared" si="0"/>
        <v>0</v>
      </c>
      <c r="M15" s="7">
        <f t="shared" si="9"/>
        <v>-8.823529409999999</v>
      </c>
      <c r="N15" s="7">
        <f t="shared" si="9"/>
        <v>1.2987012999999976</v>
      </c>
      <c r="O15" s="7">
        <v>0.83105021700000004</v>
      </c>
      <c r="P15" s="7">
        <v>7.692307692</v>
      </c>
      <c r="Q15" s="7">
        <v>0</v>
      </c>
      <c r="R15" s="7">
        <v>92.820512820000005</v>
      </c>
      <c r="S15" s="7">
        <v>46.15384615</v>
      </c>
      <c r="T15" s="7">
        <v>63.636363639999999</v>
      </c>
      <c r="U15" s="7">
        <v>83.505154640000001</v>
      </c>
      <c r="V15" s="7">
        <v>-74.434448540000005</v>
      </c>
      <c r="W15" s="7">
        <v>-52.68267908</v>
      </c>
      <c r="X15" s="7">
        <f t="shared" si="10"/>
        <v>1.0256410249999997</v>
      </c>
      <c r="Y15" s="7">
        <f t="shared" si="10"/>
        <v>0</v>
      </c>
      <c r="Z15" s="7">
        <f t="shared" si="11"/>
        <v>-0.51282051999999823</v>
      </c>
      <c r="AA15" s="7">
        <f t="shared" si="11"/>
        <v>-3.0303030299999989</v>
      </c>
      <c r="AB15" s="1"/>
      <c r="AD15" s="7" t="s">
        <v>24</v>
      </c>
      <c r="AE15" s="7">
        <v>0.78440368199999999</v>
      </c>
      <c r="AF15" s="7">
        <v>6.6666666670000003</v>
      </c>
      <c r="AG15" s="7">
        <v>5.5555555559999998</v>
      </c>
      <c r="AH15" s="7">
        <v>91.351351350000002</v>
      </c>
      <c r="AI15" s="7">
        <v>40</v>
      </c>
      <c r="AJ15" s="7">
        <v>50</v>
      </c>
      <c r="AK15" s="7">
        <v>82.608695650000001</v>
      </c>
      <c r="AL15" s="7">
        <v>-8.3902721820000004</v>
      </c>
      <c r="AM15" s="7">
        <v>19.481992250000001</v>
      </c>
      <c r="AN15" s="7">
        <f t="shared" si="1"/>
        <v>0.7843137260000006</v>
      </c>
      <c r="AO15" s="7">
        <f t="shared" si="2"/>
        <v>0</v>
      </c>
      <c r="AP15" s="7">
        <f t="shared" si="12"/>
        <v>-1.176470590000001</v>
      </c>
      <c r="AQ15" s="7">
        <f t="shared" si="13"/>
        <v>-5.5555555600000019</v>
      </c>
      <c r="AR15" s="7">
        <v>0.79452055700000002</v>
      </c>
      <c r="AS15" s="7">
        <v>7.692307692</v>
      </c>
      <c r="AT15" s="7">
        <v>0</v>
      </c>
      <c r="AU15" s="7">
        <v>89.175257729999998</v>
      </c>
      <c r="AV15" s="7">
        <v>61.53846154</v>
      </c>
      <c r="AW15" s="7">
        <v>50</v>
      </c>
      <c r="AX15" s="7">
        <v>83.937823829999999</v>
      </c>
      <c r="AY15" s="7">
        <v>-66.403130570000002</v>
      </c>
      <c r="AZ15" s="7">
        <v>-44.844083320000003</v>
      </c>
      <c r="BA15" s="7">
        <f t="shared" si="14"/>
        <v>1.8099547510000003</v>
      </c>
      <c r="BB15" s="7">
        <f t="shared" si="15"/>
        <v>-10</v>
      </c>
      <c r="BC15" s="7">
        <f t="shared" si="16"/>
        <v>2.7149321300000011</v>
      </c>
      <c r="BD15" s="7">
        <f t="shared" si="17"/>
        <v>-10</v>
      </c>
      <c r="BE15" s="1"/>
      <c r="BG15" s="7" t="s">
        <v>24</v>
      </c>
      <c r="BH15" s="7">
        <v>0.81192660299999997</v>
      </c>
      <c r="BI15" s="7">
        <v>20</v>
      </c>
      <c r="BJ15" s="7">
        <v>5.5555555559999998</v>
      </c>
      <c r="BK15" s="7">
        <v>91.578947369999995</v>
      </c>
      <c r="BL15" s="7">
        <v>60</v>
      </c>
      <c r="BM15" s="7">
        <v>50</v>
      </c>
      <c r="BN15" s="7">
        <v>83.597883600000003</v>
      </c>
      <c r="BO15" s="7">
        <v>-64.687969010000003</v>
      </c>
      <c r="BP15" s="7">
        <v>10.8001597</v>
      </c>
      <c r="BQ15" s="7">
        <f t="shared" si="3"/>
        <v>7.5</v>
      </c>
      <c r="BR15" s="7">
        <f t="shared" si="4"/>
        <v>-2.7777777770000007</v>
      </c>
      <c r="BS15" s="7">
        <f t="shared" si="18"/>
        <v>-2.5</v>
      </c>
      <c r="BT15" s="7">
        <f t="shared" si="19"/>
        <v>4.1666666699999979</v>
      </c>
      <c r="BU15" s="7">
        <v>0.77625572700000001</v>
      </c>
      <c r="BV15" s="7">
        <v>8.3333333330000006</v>
      </c>
      <c r="BW15" s="7">
        <v>11.764705879999999</v>
      </c>
      <c r="BX15" s="7">
        <v>87.894736839999993</v>
      </c>
      <c r="BY15" s="7">
        <v>50</v>
      </c>
      <c r="BZ15" s="7">
        <v>47.058823529999998</v>
      </c>
      <c r="CA15" s="7">
        <v>79.894179890000004</v>
      </c>
      <c r="CB15" s="7">
        <v>52.5469936</v>
      </c>
      <c r="CC15" s="7">
        <v>411.3597623</v>
      </c>
      <c r="CD15" s="7">
        <f t="shared" si="20"/>
        <v>-3.4313725469999987</v>
      </c>
      <c r="CE15" s="7">
        <f t="shared" si="21"/>
        <v>-0.23529412000000072</v>
      </c>
      <c r="CF15" s="7">
        <f t="shared" si="22"/>
        <v>2.941176470000002</v>
      </c>
      <c r="CG15" s="7">
        <f t="shared" si="23"/>
        <v>7.058823529999998</v>
      </c>
      <c r="CH15" s="1"/>
      <c r="CJ15" s="7" t="s">
        <v>24</v>
      </c>
      <c r="CK15" s="7">
        <v>0.82110089100000005</v>
      </c>
      <c r="CL15" s="7">
        <v>9.0909090910000003</v>
      </c>
      <c r="CM15" s="7">
        <v>8.3333333330000006</v>
      </c>
      <c r="CN15" s="7">
        <v>90.769230769999993</v>
      </c>
      <c r="CO15" s="7">
        <v>36.363636360000001</v>
      </c>
      <c r="CP15" s="7">
        <v>63.636363639999999</v>
      </c>
      <c r="CQ15" s="7">
        <v>85.128205129999998</v>
      </c>
      <c r="CR15" s="7">
        <v>377.92906770000002</v>
      </c>
      <c r="CS15" s="7">
        <v>9944.0285399999993</v>
      </c>
      <c r="CT15" s="7">
        <f t="shared" si="5"/>
        <v>-0.90909090899999967</v>
      </c>
      <c r="CU15" s="7">
        <f t="shared" si="6"/>
        <v>-6.6666666669999994</v>
      </c>
      <c r="CV15" s="7">
        <f t="shared" si="24"/>
        <v>-3.636363639999999</v>
      </c>
      <c r="CW15" s="7">
        <f t="shared" si="25"/>
        <v>5.7416267999999988</v>
      </c>
      <c r="CX15" s="7">
        <v>0.74885845200000001</v>
      </c>
      <c r="CY15" s="7">
        <v>6.896551724</v>
      </c>
      <c r="CZ15" s="7">
        <v>13.33333333</v>
      </c>
      <c r="DA15" s="7">
        <v>91.428571430000005</v>
      </c>
      <c r="DB15" s="7">
        <v>53.571428570000002</v>
      </c>
      <c r="DC15" s="7">
        <v>26.666666670000001</v>
      </c>
      <c r="DD15" s="7">
        <v>86.285714290000001</v>
      </c>
      <c r="DE15" s="7">
        <v>-24.502398929999998</v>
      </c>
      <c r="DF15" s="7">
        <v>-25.171427049999998</v>
      </c>
      <c r="DG15" s="7">
        <f t="shared" si="26"/>
        <v>-0.79575596799999992</v>
      </c>
      <c r="DH15" s="7">
        <f t="shared" si="27"/>
        <v>2.8070175400000004</v>
      </c>
      <c r="DI15" s="7">
        <f t="shared" si="28"/>
        <v>1.5714285700000019</v>
      </c>
      <c r="DJ15" s="7">
        <f t="shared" si="29"/>
        <v>0.35087720000000289</v>
      </c>
      <c r="DK15" s="1"/>
      <c r="DM15" s="7" t="s">
        <v>24</v>
      </c>
      <c r="DN15" s="7">
        <v>0.72018349199999998</v>
      </c>
      <c r="DO15" s="7">
        <v>6.25</v>
      </c>
      <c r="DP15" s="7">
        <v>6.451612903</v>
      </c>
      <c r="DQ15" s="7">
        <v>90.05847953</v>
      </c>
      <c r="DR15" s="7">
        <v>43.75</v>
      </c>
      <c r="DS15" s="7">
        <v>51.612903230000001</v>
      </c>
      <c r="DT15" s="7">
        <v>84.117647059999996</v>
      </c>
      <c r="DU15" s="7">
        <v>1.175855106</v>
      </c>
      <c r="DV15" s="7">
        <v>27.578476299999998</v>
      </c>
      <c r="DW15" s="7">
        <f t="shared" si="7"/>
        <v>1.9021739130000004</v>
      </c>
      <c r="DX15" s="7">
        <f t="shared" si="8"/>
        <v>0.73732718900000016</v>
      </c>
      <c r="DY15" s="7">
        <f t="shared" si="30"/>
        <v>-4.0760869599999978</v>
      </c>
      <c r="DZ15" s="7">
        <f t="shared" si="31"/>
        <v>-2.6728110600000008</v>
      </c>
      <c r="EA15" s="7">
        <v>0.68036532400000005</v>
      </c>
      <c r="EB15" s="7">
        <v>9.0909090910000003</v>
      </c>
      <c r="EC15" s="7">
        <v>2.7777777779999999</v>
      </c>
      <c r="ED15" s="7">
        <v>90.68322981</v>
      </c>
      <c r="EE15" s="7">
        <v>59.090909089999997</v>
      </c>
      <c r="EF15" s="7">
        <v>61.111111110000003</v>
      </c>
      <c r="EG15" s="7">
        <v>82.5</v>
      </c>
      <c r="EH15" s="7">
        <v>105.81648269999999</v>
      </c>
      <c r="EI15" s="7">
        <v>75.893439060000006</v>
      </c>
      <c r="EJ15" s="7">
        <f t="shared" si="32"/>
        <v>0.75757575799999977</v>
      </c>
      <c r="EK15" s="7">
        <f t="shared" si="33"/>
        <v>-4.5392953929999997</v>
      </c>
      <c r="EL15" s="7">
        <f t="shared" si="34"/>
        <v>-3.4090909100000033</v>
      </c>
      <c r="EM15" s="7">
        <f t="shared" si="35"/>
        <v>-2.3035230399999946</v>
      </c>
      <c r="EN15" s="1"/>
    </row>
    <row r="16" spans="1:144" x14ac:dyDescent="0.3">
      <c r="A16" s="7" t="s">
        <v>25</v>
      </c>
      <c r="K16" s="7">
        <f>AVERAGE(K7:K15)</f>
        <v>-0.27233115466666674</v>
      </c>
      <c r="L16" s="7">
        <f>AVERAGE(L7:L15)</f>
        <v>-0.63752276866666668</v>
      </c>
      <c r="M16" s="7">
        <f>AVERAGE(M7:M15)</f>
        <v>-0.63316993444444436</v>
      </c>
      <c r="N16" s="7">
        <f>AVERAGE(N7:N15)</f>
        <v>-1.6004197822222226</v>
      </c>
      <c r="X16" s="7">
        <f>AVERAGE(X7:X15)</f>
        <v>0.20110608344444447</v>
      </c>
      <c r="Y16" s="7">
        <f>AVERAGE(Y7:Y15)</f>
        <v>-0.49751243777777776</v>
      </c>
      <c r="Z16" s="7">
        <f>AVERAGE(Z7:Z15)</f>
        <v>-1.015585722222222</v>
      </c>
      <c r="AA16" s="7">
        <f>AVERAGE(AA7:AA15)</f>
        <v>1.8075491766666663</v>
      </c>
      <c r="AB16" s="1"/>
      <c r="AD16" s="7" t="s">
        <v>25</v>
      </c>
      <c r="AN16" s="7">
        <f>AVERAGE(AN7:AN15)</f>
        <v>-0.12882447666666666</v>
      </c>
      <c r="AO16" s="7">
        <f>AVERAGE(AO7:AO15)</f>
        <v>0.20576131688888888</v>
      </c>
      <c r="AP16" s="7">
        <f>AVERAGE(AP7:AP15)</f>
        <v>-0.96618357444444469</v>
      </c>
      <c r="AQ16" s="7">
        <f>AVERAGE(AQ7:AQ15)</f>
        <v>-0.3144654088888888</v>
      </c>
      <c r="BA16" s="7">
        <f>AVERAGE(BA7:BA15)</f>
        <v>7.6923076888888886E-2</v>
      </c>
      <c r="BB16" s="7">
        <f>AVERAGE(BB7:BB15)</f>
        <v>-0.78247261344444441</v>
      </c>
      <c r="BC16" s="7">
        <f>AVERAGE(BC7:BC15)</f>
        <v>1.562634896666667</v>
      </c>
      <c r="BD16" s="7">
        <f>AVERAGE(BD7:BD15)</f>
        <v>-0.39123630666666681</v>
      </c>
      <c r="BE16" s="1"/>
      <c r="BG16" s="7" t="s">
        <v>25</v>
      </c>
      <c r="BQ16" s="7">
        <f>AVERAGE(BQ7:BQ15)</f>
        <v>1.6475095785555556</v>
      </c>
      <c r="BR16" s="7">
        <f>AVERAGE(BR7:BR15)</f>
        <v>6.1728395111111091E-2</v>
      </c>
      <c r="BS16" s="7">
        <f>AVERAGE(BS7:BS15)</f>
        <v>1.6858237544444445</v>
      </c>
      <c r="BT16" s="7">
        <f>AVERAGE(BT7:BT15)</f>
        <v>1.0132774288888886</v>
      </c>
      <c r="CD16" s="7">
        <f>AVERAGE(CD7:CD15)</f>
        <v>-3.1928480222222118E-2</v>
      </c>
      <c r="CE16" s="7">
        <f>AVERAGE(CE7:CE15)</f>
        <v>0.47903219233333327</v>
      </c>
      <c r="CF16" s="7">
        <f>AVERAGE(CF7:CF15)</f>
        <v>0.68226120888888886</v>
      </c>
      <c r="CG16" s="7">
        <f>AVERAGE(CG7:CG15)</f>
        <v>0.46685340777777717</v>
      </c>
      <c r="CH16" s="1"/>
      <c r="CJ16" s="7" t="s">
        <v>25</v>
      </c>
      <c r="CT16" s="7">
        <f>AVERAGE(CT7:CT15)</f>
        <v>0.24087024088888892</v>
      </c>
      <c r="CU16" s="7">
        <f>AVERAGE(CU7:CU15)</f>
        <v>4.2087542000000075E-2</v>
      </c>
      <c r="CV16" s="7">
        <f>AVERAGE(CV7:CV15)</f>
        <v>-1.002331002222222</v>
      </c>
      <c r="CW16" s="7">
        <f>AVERAGE(CW7:CW15)</f>
        <v>1.9621502388888885</v>
      </c>
      <c r="DG16" s="7">
        <f>AVERAGE(DG7:DG15)</f>
        <v>0.2153193375555556</v>
      </c>
      <c r="DH16" s="7">
        <f>AVERAGE(DH7:DH15)</f>
        <v>0.46107331788888889</v>
      </c>
      <c r="DI16" s="7">
        <f>AVERAGE(DI7:DI15)</f>
        <v>0.67460317444444462</v>
      </c>
      <c r="DJ16" s="7">
        <f>AVERAGE(DJ7:DJ15)</f>
        <v>-2.2524565377777774</v>
      </c>
      <c r="DK16" s="1"/>
      <c r="DM16" s="7" t="s">
        <v>25</v>
      </c>
      <c r="DW16" s="7">
        <f>AVERAGE(DW7:DW15)</f>
        <v>0.18939393944444444</v>
      </c>
      <c r="DX16" s="7">
        <f>AVERAGE(DX7:DX15)</f>
        <v>-0.34135518011111121</v>
      </c>
      <c r="DY16" s="7">
        <f>AVERAGE(DY7:DY15)</f>
        <v>-0.15476190444444407</v>
      </c>
      <c r="DZ16" s="7">
        <f>AVERAGE(DZ7:DZ15)</f>
        <v>-8.5338794444443991E-2</v>
      </c>
      <c r="EJ16" s="7">
        <f>AVERAGE(EJ7:EJ15)</f>
        <v>0.44512925866666669</v>
      </c>
      <c r="EK16" s="7">
        <f>AVERAGE(EK7:EK15)</f>
        <v>-0.48500881833333331</v>
      </c>
      <c r="EL16" s="7">
        <f>AVERAGE(EL7:EL15)</f>
        <v>1.8939393933333326</v>
      </c>
      <c r="EM16" s="7">
        <f>AVERAGE(EM7:EM15)</f>
        <v>2.0282186944444445</v>
      </c>
      <c r="EN16" s="1"/>
    </row>
    <row r="17" spans="1:144" x14ac:dyDescent="0.3">
      <c r="AB17" s="1"/>
      <c r="BE17" s="1"/>
      <c r="CH17" s="1"/>
      <c r="DK17" s="1"/>
      <c r="EN17" s="1"/>
    </row>
    <row r="18" spans="1:144" x14ac:dyDescent="0.3">
      <c r="A18" s="14" t="s">
        <v>27</v>
      </c>
      <c r="B18" s="14"/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"/>
      <c r="AD18" s="14" t="s">
        <v>29</v>
      </c>
      <c r="AE18" s="14"/>
      <c r="AF18" s="14"/>
      <c r="AG18" s="14"/>
      <c r="AH18" s="14"/>
      <c r="AI18" s="14"/>
      <c r="AJ18" s="14"/>
      <c r="AK18" s="14"/>
      <c r="AL18" s="14"/>
      <c r="AM18" s="14"/>
      <c r="AN18" s="14"/>
      <c r="AO18" s="14"/>
      <c r="AP18" s="14"/>
      <c r="AQ18" s="14"/>
      <c r="AR18" s="14"/>
      <c r="AS18" s="14"/>
      <c r="AT18" s="14"/>
      <c r="AU18" s="14"/>
      <c r="AV18" s="14"/>
      <c r="AW18" s="14"/>
      <c r="AX18" s="14"/>
      <c r="AY18" s="14"/>
      <c r="AZ18" s="14"/>
      <c r="BA18" s="14"/>
      <c r="BB18" s="14"/>
      <c r="BC18" s="14"/>
      <c r="BD18" s="14"/>
      <c r="BE18" s="1"/>
      <c r="BG18" s="14" t="s">
        <v>31</v>
      </c>
      <c r="BH18" s="14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  <c r="BU18" s="14"/>
      <c r="BV18" s="14"/>
      <c r="BW18" s="14"/>
      <c r="BX18" s="14"/>
      <c r="BY18" s="14"/>
      <c r="BZ18" s="14"/>
      <c r="CA18" s="14"/>
      <c r="CB18" s="14"/>
      <c r="CC18" s="14"/>
      <c r="CD18" s="14"/>
      <c r="CE18" s="14"/>
      <c r="CF18" s="14"/>
      <c r="CG18" s="14"/>
      <c r="CH18" s="1"/>
      <c r="CJ18" s="14" t="s">
        <v>33</v>
      </c>
      <c r="CK18" s="14"/>
      <c r="CL18" s="14"/>
      <c r="CM18" s="14"/>
      <c r="CN18" s="14"/>
      <c r="CO18" s="14"/>
      <c r="CP18" s="14"/>
      <c r="CQ18" s="14"/>
      <c r="CR18" s="14"/>
      <c r="CS18" s="14"/>
      <c r="CT18" s="14"/>
      <c r="CU18" s="14"/>
      <c r="CV18" s="14"/>
      <c r="CW18" s="14"/>
      <c r="CX18" s="14"/>
      <c r="CY18" s="14"/>
      <c r="CZ18" s="14"/>
      <c r="DA18" s="14"/>
      <c r="DB18" s="14"/>
      <c r="DC18" s="14"/>
      <c r="DD18" s="14"/>
      <c r="DE18" s="14"/>
      <c r="DF18" s="14"/>
      <c r="DG18" s="14"/>
      <c r="DH18" s="14"/>
      <c r="DI18" s="14"/>
      <c r="DJ18" s="14"/>
      <c r="DK18" s="1"/>
      <c r="DM18" s="14" t="s">
        <v>35</v>
      </c>
      <c r="DN18" s="14"/>
      <c r="DO18" s="14"/>
      <c r="DP18" s="14"/>
      <c r="DQ18" s="14"/>
      <c r="DR18" s="14"/>
      <c r="DS18" s="14"/>
      <c r="DT18" s="14"/>
      <c r="DU18" s="14"/>
      <c r="DV18" s="14"/>
      <c r="DW18" s="14"/>
      <c r="DX18" s="14"/>
      <c r="DY18" s="14"/>
      <c r="DZ18" s="14"/>
      <c r="EA18" s="14"/>
      <c r="EB18" s="14"/>
      <c r="EC18" s="14"/>
      <c r="ED18" s="14"/>
      <c r="EE18" s="14"/>
      <c r="EF18" s="14"/>
      <c r="EG18" s="14"/>
      <c r="EH18" s="14"/>
      <c r="EI18" s="14"/>
      <c r="EJ18" s="14"/>
      <c r="EK18" s="14"/>
      <c r="EL18" s="14"/>
      <c r="EM18" s="14"/>
      <c r="EN18" s="1"/>
    </row>
    <row r="19" spans="1:144" x14ac:dyDescent="0.3">
      <c r="AB19" s="1"/>
      <c r="BE19" s="1"/>
      <c r="CH19" s="1"/>
      <c r="DK19" s="1"/>
      <c r="EN19" s="1"/>
    </row>
    <row r="20" spans="1:144" x14ac:dyDescent="0.3">
      <c r="A20" s="12"/>
      <c r="B20" s="13"/>
      <c r="C20" s="13"/>
      <c r="D20" s="13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  <c r="W20" s="13"/>
      <c r="X20" s="13"/>
      <c r="Y20" s="13"/>
      <c r="Z20" s="13"/>
      <c r="AA20" s="13"/>
      <c r="AB20" s="1"/>
      <c r="AD20" s="12"/>
      <c r="AE20" s="13"/>
      <c r="AF20" s="13"/>
      <c r="AG20" s="13"/>
      <c r="AH20" s="13"/>
      <c r="AI20" s="13"/>
      <c r="AJ20" s="13"/>
      <c r="AK20" s="13"/>
      <c r="AL20" s="13"/>
      <c r="AM20" s="13"/>
      <c r="AN20" s="13"/>
      <c r="AO20" s="13"/>
      <c r="AP20" s="13"/>
      <c r="AQ20" s="13"/>
      <c r="AR20" s="13"/>
      <c r="AS20" s="13"/>
      <c r="AT20" s="13"/>
      <c r="AU20" s="13"/>
      <c r="AV20" s="13"/>
      <c r="AW20" s="13"/>
      <c r="AX20" s="13"/>
      <c r="AY20" s="13"/>
      <c r="AZ20" s="13"/>
      <c r="BA20" s="13"/>
      <c r="BB20" s="13"/>
      <c r="BC20" s="13"/>
      <c r="BD20" s="13"/>
      <c r="BE20" s="1"/>
      <c r="BG20" s="12"/>
      <c r="BH20" s="13"/>
      <c r="BI20" s="13"/>
      <c r="BJ20" s="13"/>
      <c r="BK20" s="13"/>
      <c r="BL20" s="13"/>
      <c r="BM20" s="13"/>
      <c r="BN20" s="13"/>
      <c r="BO20" s="13"/>
      <c r="BP20" s="13"/>
      <c r="BQ20" s="13"/>
      <c r="BR20" s="13"/>
      <c r="BS20" s="13"/>
      <c r="BT20" s="13"/>
      <c r="BU20" s="13"/>
      <c r="BV20" s="13"/>
      <c r="BW20" s="13"/>
      <c r="BX20" s="13"/>
      <c r="BY20" s="13"/>
      <c r="BZ20" s="13"/>
      <c r="CA20" s="13"/>
      <c r="CB20" s="13"/>
      <c r="CC20" s="13"/>
      <c r="CD20" s="13"/>
      <c r="CE20" s="13"/>
      <c r="CF20" s="13"/>
      <c r="CG20" s="13"/>
      <c r="CH20" s="1"/>
      <c r="CJ20" s="12"/>
      <c r="CK20" s="13"/>
      <c r="CL20" s="13"/>
      <c r="CM20" s="13"/>
      <c r="CN20" s="13"/>
      <c r="CO20" s="13"/>
      <c r="CP20" s="13"/>
      <c r="CQ20" s="13"/>
      <c r="CR20" s="13"/>
      <c r="CS20" s="13"/>
      <c r="CT20" s="13"/>
      <c r="CU20" s="13"/>
      <c r="CV20" s="13"/>
      <c r="CW20" s="13"/>
      <c r="CX20" s="13"/>
      <c r="CY20" s="13"/>
      <c r="CZ20" s="13"/>
      <c r="DA20" s="13"/>
      <c r="DB20" s="13"/>
      <c r="DC20" s="13"/>
      <c r="DD20" s="13"/>
      <c r="DE20" s="13"/>
      <c r="DF20" s="13"/>
      <c r="DG20" s="13"/>
      <c r="DH20" s="13"/>
      <c r="DI20" s="13"/>
      <c r="DJ20" s="13"/>
      <c r="DK20" s="1"/>
      <c r="DM20" s="12"/>
      <c r="DN20" s="13"/>
      <c r="DO20" s="13"/>
      <c r="DP20" s="13"/>
      <c r="DQ20" s="13"/>
      <c r="DR20" s="13"/>
      <c r="DS20" s="13"/>
      <c r="DT20" s="13"/>
      <c r="DU20" s="13"/>
      <c r="DV20" s="13"/>
      <c r="DW20" s="13"/>
      <c r="DX20" s="13"/>
      <c r="DY20" s="13"/>
      <c r="DZ20" s="13"/>
      <c r="EA20" s="13"/>
      <c r="EB20" s="13"/>
      <c r="EC20" s="13"/>
      <c r="ED20" s="13"/>
      <c r="EE20" s="13"/>
      <c r="EF20" s="13"/>
      <c r="EG20" s="13"/>
      <c r="EH20" s="13"/>
      <c r="EI20" s="13"/>
      <c r="EJ20" s="13"/>
      <c r="EK20" s="13"/>
      <c r="EL20" s="13"/>
      <c r="EM20" s="13"/>
      <c r="EN20" s="1"/>
    </row>
    <row r="21" spans="1:144" x14ac:dyDescent="0.3">
      <c r="A21" s="2"/>
      <c r="B21" s="9" t="s">
        <v>0</v>
      </c>
      <c r="C21" s="9"/>
      <c r="D21" s="9"/>
      <c r="E21" s="9"/>
      <c r="F21" s="9"/>
      <c r="G21" s="9"/>
      <c r="H21" s="9"/>
      <c r="I21" s="9"/>
      <c r="J21" s="9"/>
      <c r="K21" s="3"/>
      <c r="L21" s="3"/>
      <c r="M21" s="3"/>
      <c r="N21" s="3"/>
      <c r="O21" s="10" t="s">
        <v>1</v>
      </c>
      <c r="P21" s="10"/>
      <c r="Q21" s="10"/>
      <c r="R21" s="10"/>
      <c r="S21" s="10"/>
      <c r="T21" s="10"/>
      <c r="U21" s="10"/>
      <c r="V21" s="10"/>
      <c r="W21" s="10"/>
      <c r="X21" s="4"/>
      <c r="Y21" s="4"/>
      <c r="Z21" s="4"/>
      <c r="AA21" s="4"/>
      <c r="AB21" s="1"/>
      <c r="AD21" s="2"/>
      <c r="AE21" s="9" t="s">
        <v>0</v>
      </c>
      <c r="AF21" s="9"/>
      <c r="AG21" s="9"/>
      <c r="AH21" s="9"/>
      <c r="AI21" s="9"/>
      <c r="AJ21" s="9"/>
      <c r="AK21" s="9"/>
      <c r="AL21" s="9"/>
      <c r="AM21" s="9"/>
      <c r="AN21" s="3"/>
      <c r="AO21" s="3"/>
      <c r="AP21" s="3"/>
      <c r="AQ21" s="3"/>
      <c r="AR21" s="10" t="s">
        <v>1</v>
      </c>
      <c r="AS21" s="10"/>
      <c r="AT21" s="10"/>
      <c r="AU21" s="10"/>
      <c r="AV21" s="10"/>
      <c r="AW21" s="10"/>
      <c r="AX21" s="10"/>
      <c r="AY21" s="10"/>
      <c r="AZ21" s="10"/>
      <c r="BA21" s="4"/>
      <c r="BB21" s="4"/>
      <c r="BC21" s="4"/>
      <c r="BD21" s="4"/>
      <c r="BE21" s="1"/>
      <c r="BG21" s="2"/>
      <c r="BH21" s="9" t="s">
        <v>0</v>
      </c>
      <c r="BI21" s="9"/>
      <c r="BJ21" s="9"/>
      <c r="BK21" s="9"/>
      <c r="BL21" s="9"/>
      <c r="BM21" s="9"/>
      <c r="BN21" s="9"/>
      <c r="BO21" s="9"/>
      <c r="BP21" s="9"/>
      <c r="BQ21" s="3"/>
      <c r="BR21" s="3"/>
      <c r="BS21" s="3"/>
      <c r="BT21" s="3"/>
      <c r="BU21" s="10" t="s">
        <v>1</v>
      </c>
      <c r="BV21" s="10"/>
      <c r="BW21" s="10"/>
      <c r="BX21" s="10"/>
      <c r="BY21" s="10"/>
      <c r="BZ21" s="10"/>
      <c r="CA21" s="10"/>
      <c r="CB21" s="10"/>
      <c r="CC21" s="10"/>
      <c r="CD21" s="4"/>
      <c r="CE21" s="4"/>
      <c r="CF21" s="4"/>
      <c r="CG21" s="4"/>
      <c r="CH21" s="1"/>
      <c r="CJ21" s="2"/>
      <c r="CK21" s="9" t="s">
        <v>0</v>
      </c>
      <c r="CL21" s="9"/>
      <c r="CM21" s="9"/>
      <c r="CN21" s="9"/>
      <c r="CO21" s="9"/>
      <c r="CP21" s="9"/>
      <c r="CQ21" s="9"/>
      <c r="CR21" s="9"/>
      <c r="CS21" s="9"/>
      <c r="CT21" s="3"/>
      <c r="CU21" s="3"/>
      <c r="CV21" s="3"/>
      <c r="CW21" s="3"/>
      <c r="CX21" s="10" t="s">
        <v>1</v>
      </c>
      <c r="CY21" s="10"/>
      <c r="CZ21" s="10"/>
      <c r="DA21" s="10"/>
      <c r="DB21" s="10"/>
      <c r="DC21" s="10"/>
      <c r="DD21" s="10"/>
      <c r="DE21" s="10"/>
      <c r="DF21" s="10"/>
      <c r="DG21" s="4"/>
      <c r="DH21" s="4"/>
      <c r="DI21" s="4"/>
      <c r="DJ21" s="4"/>
      <c r="DK21" s="1"/>
      <c r="DM21" s="2"/>
      <c r="DN21" s="9" t="s">
        <v>0</v>
      </c>
      <c r="DO21" s="9"/>
      <c r="DP21" s="9"/>
      <c r="DQ21" s="9"/>
      <c r="DR21" s="9"/>
      <c r="DS21" s="9"/>
      <c r="DT21" s="9"/>
      <c r="DU21" s="9"/>
      <c r="DV21" s="9"/>
      <c r="DW21" s="3"/>
      <c r="DX21" s="3"/>
      <c r="DY21" s="3"/>
      <c r="DZ21" s="3"/>
      <c r="EA21" s="10" t="s">
        <v>1</v>
      </c>
      <c r="EB21" s="10"/>
      <c r="EC21" s="10"/>
      <c r="ED21" s="10"/>
      <c r="EE21" s="10"/>
      <c r="EF21" s="10"/>
      <c r="EG21" s="10"/>
      <c r="EH21" s="10"/>
      <c r="EI21" s="10"/>
      <c r="EJ21" s="4"/>
      <c r="EK21" s="4"/>
      <c r="EL21" s="4"/>
      <c r="EM21" s="4"/>
      <c r="EN21" s="1"/>
    </row>
    <row r="22" spans="1:144" x14ac:dyDescent="0.3">
      <c r="A22" s="5"/>
      <c r="B22" s="6" t="s">
        <v>2</v>
      </c>
      <c r="C22" s="6" t="s">
        <v>3</v>
      </c>
      <c r="D22" s="6" t="s">
        <v>4</v>
      </c>
      <c r="E22" s="6" t="s">
        <v>5</v>
      </c>
      <c r="F22" s="6" t="s">
        <v>6</v>
      </c>
      <c r="G22" s="6" t="s">
        <v>7</v>
      </c>
      <c r="H22" s="6" t="s">
        <v>8</v>
      </c>
      <c r="I22" s="6" t="s">
        <v>9</v>
      </c>
      <c r="J22" s="6" t="s">
        <v>10</v>
      </c>
      <c r="K22" s="6" t="s">
        <v>11</v>
      </c>
      <c r="L22" s="6" t="s">
        <v>12</v>
      </c>
      <c r="M22" s="6" t="s">
        <v>13</v>
      </c>
      <c r="N22" s="6" t="s">
        <v>14</v>
      </c>
      <c r="O22" s="6" t="s">
        <v>2</v>
      </c>
      <c r="P22" s="6" t="s">
        <v>3</v>
      </c>
      <c r="Q22" s="6" t="s">
        <v>4</v>
      </c>
      <c r="R22" s="6" t="s">
        <v>5</v>
      </c>
      <c r="S22" s="6" t="s">
        <v>6</v>
      </c>
      <c r="T22" s="6" t="s">
        <v>7</v>
      </c>
      <c r="U22" s="6" t="s">
        <v>8</v>
      </c>
      <c r="V22" s="6" t="s">
        <v>9</v>
      </c>
      <c r="W22" s="6" t="s">
        <v>10</v>
      </c>
      <c r="X22" s="6" t="s">
        <v>11</v>
      </c>
      <c r="Y22" s="6" t="s">
        <v>12</v>
      </c>
      <c r="Z22" s="6" t="s">
        <v>13</v>
      </c>
      <c r="AA22" s="6" t="s">
        <v>14</v>
      </c>
      <c r="AB22" s="1"/>
      <c r="AD22" s="5"/>
      <c r="AE22" s="6" t="s">
        <v>2</v>
      </c>
      <c r="AF22" s="6" t="s">
        <v>3</v>
      </c>
      <c r="AG22" s="6" t="s">
        <v>4</v>
      </c>
      <c r="AH22" s="6" t="s">
        <v>5</v>
      </c>
      <c r="AI22" s="6" t="s">
        <v>6</v>
      </c>
      <c r="AJ22" s="6" t="s">
        <v>7</v>
      </c>
      <c r="AK22" s="6" t="s">
        <v>8</v>
      </c>
      <c r="AL22" s="6" t="s">
        <v>9</v>
      </c>
      <c r="AM22" s="6" t="s">
        <v>10</v>
      </c>
      <c r="AN22" s="6" t="s">
        <v>11</v>
      </c>
      <c r="AO22" s="6" t="s">
        <v>12</v>
      </c>
      <c r="AP22" s="6" t="s">
        <v>13</v>
      </c>
      <c r="AQ22" s="6" t="s">
        <v>14</v>
      </c>
      <c r="AR22" s="6" t="s">
        <v>2</v>
      </c>
      <c r="AS22" s="6" t="s">
        <v>3</v>
      </c>
      <c r="AT22" s="6" t="s">
        <v>4</v>
      </c>
      <c r="AU22" s="6" t="s">
        <v>5</v>
      </c>
      <c r="AV22" s="6" t="s">
        <v>6</v>
      </c>
      <c r="AW22" s="6" t="s">
        <v>7</v>
      </c>
      <c r="AX22" s="6" t="s">
        <v>8</v>
      </c>
      <c r="AY22" s="6" t="s">
        <v>9</v>
      </c>
      <c r="AZ22" s="6" t="s">
        <v>10</v>
      </c>
      <c r="BA22" s="6" t="s">
        <v>11</v>
      </c>
      <c r="BB22" s="6" t="s">
        <v>12</v>
      </c>
      <c r="BC22" s="6" t="s">
        <v>13</v>
      </c>
      <c r="BD22" s="6" t="s">
        <v>14</v>
      </c>
      <c r="BE22" s="1"/>
      <c r="BG22" s="5"/>
      <c r="BH22" s="6" t="s">
        <v>2</v>
      </c>
      <c r="BI22" s="6" t="s">
        <v>3</v>
      </c>
      <c r="BJ22" s="6" t="s">
        <v>4</v>
      </c>
      <c r="BK22" s="6" t="s">
        <v>5</v>
      </c>
      <c r="BL22" s="6" t="s">
        <v>6</v>
      </c>
      <c r="BM22" s="6" t="s">
        <v>7</v>
      </c>
      <c r="BN22" s="6" t="s">
        <v>8</v>
      </c>
      <c r="BO22" s="6" t="s">
        <v>9</v>
      </c>
      <c r="BP22" s="6" t="s">
        <v>10</v>
      </c>
      <c r="BQ22" s="6" t="s">
        <v>11</v>
      </c>
      <c r="BR22" s="6" t="s">
        <v>12</v>
      </c>
      <c r="BS22" s="6" t="s">
        <v>13</v>
      </c>
      <c r="BT22" s="6" t="s">
        <v>14</v>
      </c>
      <c r="BU22" s="6" t="s">
        <v>2</v>
      </c>
      <c r="BV22" s="6" t="s">
        <v>3</v>
      </c>
      <c r="BW22" s="6" t="s">
        <v>4</v>
      </c>
      <c r="BX22" s="6" t="s">
        <v>5</v>
      </c>
      <c r="BY22" s="6" t="s">
        <v>6</v>
      </c>
      <c r="BZ22" s="6" t="s">
        <v>7</v>
      </c>
      <c r="CA22" s="6" t="s">
        <v>8</v>
      </c>
      <c r="CB22" s="6" t="s">
        <v>9</v>
      </c>
      <c r="CC22" s="6" t="s">
        <v>10</v>
      </c>
      <c r="CD22" s="6" t="s">
        <v>11</v>
      </c>
      <c r="CE22" s="6" t="s">
        <v>12</v>
      </c>
      <c r="CF22" s="6" t="s">
        <v>13</v>
      </c>
      <c r="CG22" s="6" t="s">
        <v>14</v>
      </c>
      <c r="CH22" s="1"/>
      <c r="CJ22" s="5"/>
      <c r="CK22" s="6" t="s">
        <v>2</v>
      </c>
      <c r="CL22" s="6" t="s">
        <v>3</v>
      </c>
      <c r="CM22" s="6" t="s">
        <v>4</v>
      </c>
      <c r="CN22" s="6" t="s">
        <v>5</v>
      </c>
      <c r="CO22" s="6" t="s">
        <v>6</v>
      </c>
      <c r="CP22" s="6" t="s">
        <v>7</v>
      </c>
      <c r="CQ22" s="6" t="s">
        <v>8</v>
      </c>
      <c r="CR22" s="6" t="s">
        <v>9</v>
      </c>
      <c r="CS22" s="6" t="s">
        <v>10</v>
      </c>
      <c r="CT22" s="6" t="s">
        <v>11</v>
      </c>
      <c r="CU22" s="6" t="s">
        <v>12</v>
      </c>
      <c r="CV22" s="6" t="s">
        <v>13</v>
      </c>
      <c r="CW22" s="6" t="s">
        <v>14</v>
      </c>
      <c r="CX22" s="6" t="s">
        <v>2</v>
      </c>
      <c r="CY22" s="6" t="s">
        <v>3</v>
      </c>
      <c r="CZ22" s="6" t="s">
        <v>4</v>
      </c>
      <c r="DA22" s="6" t="s">
        <v>5</v>
      </c>
      <c r="DB22" s="6" t="s">
        <v>6</v>
      </c>
      <c r="DC22" s="6" t="s">
        <v>7</v>
      </c>
      <c r="DD22" s="6" t="s">
        <v>8</v>
      </c>
      <c r="DE22" s="6" t="s">
        <v>9</v>
      </c>
      <c r="DF22" s="6" t="s">
        <v>10</v>
      </c>
      <c r="DG22" s="6" t="s">
        <v>11</v>
      </c>
      <c r="DH22" s="6" t="s">
        <v>12</v>
      </c>
      <c r="DI22" s="6" t="s">
        <v>13</v>
      </c>
      <c r="DJ22" s="6" t="s">
        <v>14</v>
      </c>
      <c r="DK22" s="1"/>
      <c r="DM22" s="5"/>
      <c r="DN22" s="6" t="s">
        <v>2</v>
      </c>
      <c r="DO22" s="6" t="s">
        <v>3</v>
      </c>
      <c r="DP22" s="6" t="s">
        <v>4</v>
      </c>
      <c r="DQ22" s="6" t="s">
        <v>5</v>
      </c>
      <c r="DR22" s="6" t="s">
        <v>6</v>
      </c>
      <c r="DS22" s="6" t="s">
        <v>7</v>
      </c>
      <c r="DT22" s="6" t="s">
        <v>8</v>
      </c>
      <c r="DU22" s="6" t="s">
        <v>9</v>
      </c>
      <c r="DV22" s="6" t="s">
        <v>10</v>
      </c>
      <c r="DW22" s="6" t="s">
        <v>11</v>
      </c>
      <c r="DX22" s="6" t="s">
        <v>12</v>
      </c>
      <c r="DY22" s="6" t="s">
        <v>13</v>
      </c>
      <c r="DZ22" s="6" t="s">
        <v>14</v>
      </c>
      <c r="EA22" s="6" t="s">
        <v>2</v>
      </c>
      <c r="EB22" s="6" t="s">
        <v>3</v>
      </c>
      <c r="EC22" s="6" t="s">
        <v>4</v>
      </c>
      <c r="ED22" s="6" t="s">
        <v>5</v>
      </c>
      <c r="EE22" s="6" t="s">
        <v>6</v>
      </c>
      <c r="EF22" s="6" t="s">
        <v>7</v>
      </c>
      <c r="EG22" s="6" t="s">
        <v>8</v>
      </c>
      <c r="EH22" s="6" t="s">
        <v>9</v>
      </c>
      <c r="EI22" s="6" t="s">
        <v>10</v>
      </c>
      <c r="EJ22" s="6" t="s">
        <v>11</v>
      </c>
      <c r="EK22" s="6" t="s">
        <v>12</v>
      </c>
      <c r="EL22" s="6" t="s">
        <v>13</v>
      </c>
      <c r="EM22" s="6" t="s">
        <v>14</v>
      </c>
      <c r="EN22" s="1"/>
    </row>
    <row r="23" spans="1:144" x14ac:dyDescent="0.3">
      <c r="A23" s="7" t="s">
        <v>15</v>
      </c>
      <c r="B23" s="7">
        <v>0.37614679299999998</v>
      </c>
      <c r="C23" s="7">
        <v>7.1428571429999996</v>
      </c>
      <c r="D23" s="7">
        <v>6.6666666670000003</v>
      </c>
      <c r="E23" s="7">
        <v>93.506493509999999</v>
      </c>
      <c r="F23" s="7">
        <v>43.650793649999997</v>
      </c>
      <c r="G23" s="7">
        <v>53.333333330000002</v>
      </c>
      <c r="H23" s="7">
        <v>84.21052632</v>
      </c>
      <c r="I23" s="7">
        <v>-55.907377680000003</v>
      </c>
      <c r="J23" s="7">
        <v>-62.606003430000001</v>
      </c>
      <c r="K23" s="7"/>
      <c r="L23" s="7"/>
      <c r="M23" s="7"/>
      <c r="N23" s="7"/>
      <c r="O23" s="7">
        <v>0.374429226</v>
      </c>
      <c r="P23" s="7">
        <v>5.8333333329999997</v>
      </c>
      <c r="Q23" s="7">
        <v>4.7619047620000003</v>
      </c>
      <c r="R23" s="7">
        <v>94.871794870000002</v>
      </c>
      <c r="S23" s="7">
        <v>46.666666669999998</v>
      </c>
      <c r="T23" s="7">
        <v>42.857142860000003</v>
      </c>
      <c r="U23" s="7">
        <v>88.311688309999994</v>
      </c>
      <c r="V23" s="7">
        <v>-82.398716769999993</v>
      </c>
      <c r="W23" s="7">
        <v>-52.68267908</v>
      </c>
      <c r="X23" s="7"/>
      <c r="Y23" s="7"/>
      <c r="Z23" s="7"/>
      <c r="AA23" s="7"/>
      <c r="AB23" s="1"/>
      <c r="AD23" s="7" t="s">
        <v>15</v>
      </c>
      <c r="AE23" s="7">
        <v>0.28440368199999999</v>
      </c>
      <c r="AF23" s="7">
        <v>6.0975609759999996</v>
      </c>
      <c r="AG23" s="7">
        <v>0</v>
      </c>
      <c r="AH23" s="7">
        <v>96.296296299999995</v>
      </c>
      <c r="AI23" s="7">
        <v>40.490797550000003</v>
      </c>
      <c r="AJ23" s="7">
        <v>0</v>
      </c>
      <c r="AK23" s="7">
        <v>92.592592589999995</v>
      </c>
      <c r="AL23" s="7">
        <v>19.481992250000001</v>
      </c>
      <c r="AM23" s="7">
        <v>19.481992250000001</v>
      </c>
      <c r="AN23" s="7"/>
      <c r="AO23" s="7"/>
      <c r="AP23" s="7"/>
      <c r="AQ23" s="7"/>
      <c r="AR23" s="7">
        <v>0.36986300300000002</v>
      </c>
      <c r="AS23" s="7">
        <v>6.3829787229999999</v>
      </c>
      <c r="AT23" s="7">
        <v>0</v>
      </c>
      <c r="AU23" s="7">
        <v>92.307692309999993</v>
      </c>
      <c r="AV23" s="7">
        <v>45.714285709999999</v>
      </c>
      <c r="AW23" s="7">
        <v>0</v>
      </c>
      <c r="AX23" s="7">
        <v>85.897435900000005</v>
      </c>
      <c r="AY23" s="7">
        <v>-44.844083320000003</v>
      </c>
      <c r="AZ23" s="7">
        <v>-44.844083320000003</v>
      </c>
      <c r="BA23" s="7"/>
      <c r="BB23" s="7"/>
      <c r="BC23" s="7"/>
      <c r="BD23" s="7"/>
      <c r="BE23" s="1"/>
      <c r="BG23" s="7" t="s">
        <v>15</v>
      </c>
      <c r="BH23" s="7">
        <v>5.5045873000000002E-2</v>
      </c>
      <c r="BI23" s="7">
        <v>4.7619047620000003</v>
      </c>
      <c r="BJ23" s="7">
        <v>5.9701492539999998</v>
      </c>
      <c r="BK23" s="7">
        <v>0</v>
      </c>
      <c r="BL23" s="7">
        <v>47.619047620000003</v>
      </c>
      <c r="BM23" s="7">
        <v>43.60902256</v>
      </c>
      <c r="BN23" s="7">
        <v>0</v>
      </c>
      <c r="BO23" s="7">
        <v>-21.94062242</v>
      </c>
      <c r="BP23" s="7">
        <v>10.8001597</v>
      </c>
      <c r="BQ23" s="7"/>
      <c r="BR23" s="7"/>
      <c r="BS23" s="7"/>
      <c r="BT23" s="7"/>
      <c r="BU23" s="7">
        <v>6.3926943E-2</v>
      </c>
      <c r="BV23" s="7">
        <v>5.7471264370000004</v>
      </c>
      <c r="BW23" s="7">
        <v>6.8181818180000002</v>
      </c>
      <c r="BX23" s="7">
        <v>0</v>
      </c>
      <c r="BY23" s="7">
        <v>47.674418600000003</v>
      </c>
      <c r="BZ23" s="7">
        <v>43.18181818</v>
      </c>
      <c r="CA23" s="7">
        <v>0</v>
      </c>
      <c r="CB23" s="7">
        <v>2250.2177320000001</v>
      </c>
      <c r="CC23" s="7">
        <v>411.3597623</v>
      </c>
      <c r="CD23" s="7"/>
      <c r="CE23" s="7"/>
      <c r="CF23" s="7"/>
      <c r="CG23" s="7"/>
      <c r="CH23" s="1"/>
      <c r="CJ23" s="7" t="s">
        <v>15</v>
      </c>
      <c r="CK23" s="7">
        <v>7.3394492000000006E-2</v>
      </c>
      <c r="CL23" s="7">
        <v>7.1942446039999997</v>
      </c>
      <c r="CM23" s="7">
        <v>7.5949367089999997</v>
      </c>
      <c r="CN23" s="7">
        <v>0</v>
      </c>
      <c r="CO23" s="7">
        <v>43.884892090000001</v>
      </c>
      <c r="CP23" s="7">
        <v>44.871794870000002</v>
      </c>
      <c r="CQ23" s="7">
        <v>0</v>
      </c>
      <c r="CR23" s="7">
        <v>4370.1125009999996</v>
      </c>
      <c r="CS23" s="7">
        <v>9944.0285399999993</v>
      </c>
      <c r="CT23" s="7"/>
      <c r="CU23" s="7"/>
      <c r="CV23" s="7"/>
      <c r="CW23" s="7"/>
      <c r="CX23" s="7">
        <v>6.3926943E-2</v>
      </c>
      <c r="CY23" s="7">
        <v>4.5454545450000001</v>
      </c>
      <c r="CZ23" s="7">
        <v>9.1954022989999995</v>
      </c>
      <c r="DA23" s="7">
        <v>0</v>
      </c>
      <c r="DB23" s="7">
        <v>45.801526719999998</v>
      </c>
      <c r="DC23" s="7">
        <v>45.977011490000002</v>
      </c>
      <c r="DD23" s="7">
        <v>0</v>
      </c>
      <c r="DE23" s="7">
        <v>-47.823658080000001</v>
      </c>
      <c r="DF23" s="7">
        <v>-25.171427049999998</v>
      </c>
      <c r="DG23" s="7"/>
      <c r="DH23" s="7"/>
      <c r="DI23" s="7"/>
      <c r="DJ23" s="7"/>
      <c r="DK23" s="1"/>
      <c r="DM23" s="7" t="s">
        <v>15</v>
      </c>
      <c r="DN23" s="7">
        <v>0.59633028499999996</v>
      </c>
      <c r="DO23" s="7">
        <v>7.2463768120000003</v>
      </c>
      <c r="DP23" s="7">
        <v>0</v>
      </c>
      <c r="DQ23" s="7">
        <v>89.928057550000005</v>
      </c>
      <c r="DR23" s="7">
        <v>44.927536230000001</v>
      </c>
      <c r="DS23" s="7">
        <v>60</v>
      </c>
      <c r="DT23" s="7">
        <v>84.057971010000003</v>
      </c>
      <c r="DU23" s="7">
        <v>35.32700449</v>
      </c>
      <c r="DV23" s="7">
        <v>27.578476299999998</v>
      </c>
      <c r="DW23" s="7"/>
      <c r="DX23" s="7"/>
      <c r="DY23" s="7"/>
      <c r="DZ23" s="7"/>
      <c r="EA23" s="7">
        <v>0.621004581</v>
      </c>
      <c r="EB23" s="7">
        <v>6.451612903</v>
      </c>
      <c r="EC23" s="7">
        <v>10</v>
      </c>
      <c r="ED23" s="7">
        <v>89.115646260000005</v>
      </c>
      <c r="EE23" s="7">
        <v>46.77419355</v>
      </c>
      <c r="EF23" s="7">
        <v>50</v>
      </c>
      <c r="EG23" s="7">
        <v>80.821917810000002</v>
      </c>
      <c r="EH23" s="7">
        <v>92.456299909999998</v>
      </c>
      <c r="EI23" s="7">
        <v>75.893439060000006</v>
      </c>
      <c r="EJ23" s="7"/>
      <c r="EK23" s="7"/>
      <c r="EL23" s="7"/>
      <c r="EM23" s="7"/>
      <c r="EN23" s="1"/>
    </row>
    <row r="24" spans="1:144" x14ac:dyDescent="0.3">
      <c r="A24" s="7" t="s">
        <v>16</v>
      </c>
      <c r="B24" s="7">
        <v>0.155963302</v>
      </c>
      <c r="C24" s="7">
        <v>6.4285714289999998</v>
      </c>
      <c r="D24" s="7">
        <v>7.1428571429999996</v>
      </c>
      <c r="E24" s="7">
        <v>95.454545449999998</v>
      </c>
      <c r="F24" s="7">
        <v>45.714285709999999</v>
      </c>
      <c r="G24" s="7">
        <v>50</v>
      </c>
      <c r="H24" s="7">
        <v>85.714285709999999</v>
      </c>
      <c r="I24" s="7">
        <v>-71.310271389999997</v>
      </c>
      <c r="J24" s="7">
        <v>-62.606003430000001</v>
      </c>
      <c r="K24" s="7">
        <f t="shared" ref="K24:K32" si="36" xml:space="preserve"> C24 -C23</f>
        <v>-0.71428571399999985</v>
      </c>
      <c r="L24" s="7">
        <f t="shared" ref="L24:L32" si="37" xml:space="preserve"> D24 -D23</f>
        <v>0.47619047599999931</v>
      </c>
      <c r="M24" s="7">
        <f xml:space="preserve"> F24 -F23</f>
        <v>2.0634920600000015</v>
      </c>
      <c r="N24" s="7">
        <f xml:space="preserve"> G24 -G23</f>
        <v>-3.3333333300000021</v>
      </c>
      <c r="O24" s="7">
        <v>0.15525114500000001</v>
      </c>
      <c r="P24" s="7">
        <v>5.46875</v>
      </c>
      <c r="Q24" s="7">
        <v>4.5454545450000001</v>
      </c>
      <c r="R24" s="7">
        <v>96</v>
      </c>
      <c r="S24" s="7">
        <v>48.031496060000002</v>
      </c>
      <c r="T24" s="7">
        <v>51.515151520000003</v>
      </c>
      <c r="U24" s="7">
        <v>96</v>
      </c>
      <c r="V24" s="7">
        <v>-53.277271579999997</v>
      </c>
      <c r="W24" s="7">
        <v>-52.68267908</v>
      </c>
      <c r="X24" s="7">
        <f xml:space="preserve"> P24 -P23</f>
        <v>-0.36458333299999968</v>
      </c>
      <c r="Y24" s="7">
        <f xml:space="preserve"> Q24 -Q23</f>
        <v>-0.21645021700000022</v>
      </c>
      <c r="Z24" s="7">
        <f xml:space="preserve"> S24 -S23</f>
        <v>1.3648293900000041</v>
      </c>
      <c r="AA24" s="7">
        <f xml:space="preserve"> T24 -T23</f>
        <v>8.6580086600000001</v>
      </c>
      <c r="AB24" s="1"/>
      <c r="AD24" s="7" t="s">
        <v>16</v>
      </c>
      <c r="AE24" s="7">
        <v>0.105504587</v>
      </c>
      <c r="AF24" s="7">
        <v>6.9444444440000002</v>
      </c>
      <c r="AG24" s="7">
        <v>4.6875</v>
      </c>
      <c r="AH24" s="7">
        <v>100</v>
      </c>
      <c r="AI24" s="7">
        <v>42.361111110000003</v>
      </c>
      <c r="AJ24" s="7">
        <v>45.3125</v>
      </c>
      <c r="AK24" s="7">
        <v>100</v>
      </c>
      <c r="AL24" s="7">
        <v>-49.157038540000002</v>
      </c>
      <c r="AM24" s="7">
        <v>19.481992250000001</v>
      </c>
      <c r="AN24" s="7">
        <f t="shared" ref="AN24:AN32" si="38" xml:space="preserve"> AF24 -AF23</f>
        <v>0.84688346800000058</v>
      </c>
      <c r="AO24" s="7">
        <f t="shared" ref="AO24:AO32" si="39" xml:space="preserve"> AG24 -AG23</f>
        <v>4.6875</v>
      </c>
      <c r="AP24" s="7">
        <f xml:space="preserve"> AI24 -AI23</f>
        <v>1.8703135599999996</v>
      </c>
      <c r="AQ24" s="7">
        <f xml:space="preserve"> AJ24 -AJ23</f>
        <v>45.3125</v>
      </c>
      <c r="AR24" s="7">
        <v>7.7625573000000003E-2</v>
      </c>
      <c r="AS24" s="7">
        <v>6.4748201439999997</v>
      </c>
      <c r="AT24" s="7">
        <v>6.5789473679999997</v>
      </c>
      <c r="AU24" s="7">
        <v>75</v>
      </c>
      <c r="AV24" s="7">
        <v>47.826086959999998</v>
      </c>
      <c r="AW24" s="7">
        <v>50</v>
      </c>
      <c r="AX24" s="7">
        <v>75</v>
      </c>
      <c r="AY24" s="7">
        <v>-38.276473920000001</v>
      </c>
      <c r="AZ24" s="7">
        <v>-44.844083320000003</v>
      </c>
      <c r="BA24" s="7">
        <f xml:space="preserve"> AS24 -AS23</f>
        <v>9.1841420999999812E-2</v>
      </c>
      <c r="BB24" s="7">
        <f xml:space="preserve"> AT24 -AT23</f>
        <v>6.5789473679999997</v>
      </c>
      <c r="BC24" s="7">
        <f xml:space="preserve"> AV24 -AV23</f>
        <v>2.1118012499999992</v>
      </c>
      <c r="BD24" s="7">
        <f xml:space="preserve"> AW24 -AW23</f>
        <v>50</v>
      </c>
      <c r="BE24" s="1"/>
      <c r="BG24" s="7" t="s">
        <v>16</v>
      </c>
      <c r="BH24" s="7">
        <v>5.9633027999999998E-2</v>
      </c>
      <c r="BI24" s="7">
        <v>6.1403508770000004</v>
      </c>
      <c r="BJ24" s="7">
        <v>5.769230769</v>
      </c>
      <c r="BK24" s="7">
        <v>0</v>
      </c>
      <c r="BL24" s="7">
        <v>46.491228069999998</v>
      </c>
      <c r="BM24" s="7">
        <v>46.601941750000002</v>
      </c>
      <c r="BN24" s="7">
        <v>0</v>
      </c>
      <c r="BO24" s="7">
        <v>930.11807190000002</v>
      </c>
      <c r="BP24" s="7">
        <v>10.8001597</v>
      </c>
      <c r="BQ24" s="7">
        <f t="shared" ref="BQ24:BQ32" si="40" xml:space="preserve"> BI24 -BI23</f>
        <v>1.378446115</v>
      </c>
      <c r="BR24" s="7">
        <f t="shared" ref="BR24:BR32" si="41" xml:space="preserve"> BJ24 -BJ23</f>
        <v>-0.20091848499999987</v>
      </c>
      <c r="BS24" s="7">
        <f xml:space="preserve"> BL24 -BL23</f>
        <v>-1.1278195500000052</v>
      </c>
      <c r="BT24" s="7">
        <f xml:space="preserve"> BM24 -BM23</f>
        <v>2.9929191900000021</v>
      </c>
      <c r="BU24" s="7">
        <v>7.7625573000000003E-2</v>
      </c>
      <c r="BV24" s="7">
        <v>8.8495575219999996</v>
      </c>
      <c r="BW24" s="7">
        <v>6.6037735849999999</v>
      </c>
      <c r="BX24" s="7">
        <v>0</v>
      </c>
      <c r="BY24" s="7">
        <v>48.214285709999999</v>
      </c>
      <c r="BZ24" s="7">
        <v>46.226415090000003</v>
      </c>
      <c r="CA24" s="7">
        <v>0</v>
      </c>
      <c r="CB24" s="7">
        <v>1972.323678</v>
      </c>
      <c r="CC24" s="7">
        <v>411.3597623</v>
      </c>
      <c r="CD24" s="7">
        <f xml:space="preserve"> BV24 -BV23</f>
        <v>3.1024310849999992</v>
      </c>
      <c r="CE24" s="7">
        <f xml:space="preserve"> BW24 -BW23</f>
        <v>-0.21440823300000034</v>
      </c>
      <c r="CF24" s="7">
        <f xml:space="preserve"> BY24 -BY23</f>
        <v>0.53986710999999588</v>
      </c>
      <c r="CG24" s="7">
        <f xml:space="preserve"> BZ24 -BZ23</f>
        <v>3.0445969100000028</v>
      </c>
      <c r="CH24" s="1"/>
      <c r="CJ24" s="7" t="s">
        <v>16</v>
      </c>
      <c r="CK24" s="7">
        <v>8.2568809000000007E-2</v>
      </c>
      <c r="CL24" s="7">
        <v>8.6956521739999992</v>
      </c>
      <c r="CM24" s="7">
        <v>7.7669902909999999</v>
      </c>
      <c r="CN24" s="7">
        <v>0</v>
      </c>
      <c r="CO24" s="7">
        <v>49.565217390000001</v>
      </c>
      <c r="CP24" s="7">
        <v>46.078431369999997</v>
      </c>
      <c r="CQ24" s="7">
        <v>0</v>
      </c>
      <c r="CR24" s="7">
        <v>3454.0021830000001</v>
      </c>
      <c r="CS24" s="7">
        <v>9944.0285399999993</v>
      </c>
      <c r="CT24" s="7">
        <f t="shared" ref="CT24:CT32" si="42" xml:space="preserve"> CL24 -CL23</f>
        <v>1.5014075699999996</v>
      </c>
      <c r="CU24" s="7">
        <f t="shared" ref="CU24:CU32" si="43" xml:space="preserve"> CM24 -CM23</f>
        <v>0.1720535820000002</v>
      </c>
      <c r="CV24" s="7">
        <f xml:space="preserve"> CO24 -CO23</f>
        <v>5.6803252999999998</v>
      </c>
      <c r="CW24" s="7">
        <f xml:space="preserve"> CP24 -CP23</f>
        <v>1.2066364999999948</v>
      </c>
      <c r="CX24" s="7">
        <v>6.8493150000000003E-2</v>
      </c>
      <c r="CY24" s="7">
        <v>5.3571428570000004</v>
      </c>
      <c r="CZ24" s="7">
        <v>8.411214953</v>
      </c>
      <c r="DA24" s="7">
        <v>0</v>
      </c>
      <c r="DB24" s="7">
        <v>49.549549550000002</v>
      </c>
      <c r="DC24" s="7">
        <v>46.728971960000003</v>
      </c>
      <c r="DD24" s="7">
        <v>0</v>
      </c>
      <c r="DE24" s="7">
        <v>-61.354360290000002</v>
      </c>
      <c r="DF24" s="7">
        <v>-25.171427049999998</v>
      </c>
      <c r="DG24" s="7">
        <f xml:space="preserve"> CY24 -CY23</f>
        <v>0.81168831200000024</v>
      </c>
      <c r="DH24" s="7">
        <f xml:space="preserve"> CZ24 -CZ23</f>
        <v>-0.78418734599999951</v>
      </c>
      <c r="DI24" s="7">
        <f xml:space="preserve"> DB24 -DB23</f>
        <v>3.7480228300000036</v>
      </c>
      <c r="DJ24" s="7">
        <f xml:space="preserve"> DC24 -DC23</f>
        <v>0.75196047000000021</v>
      </c>
      <c r="DK24" s="1"/>
      <c r="DM24" s="7" t="s">
        <v>16</v>
      </c>
      <c r="DN24" s="7">
        <v>0.26605504800000002</v>
      </c>
      <c r="DO24" s="7">
        <v>8.2191780820000009</v>
      </c>
      <c r="DP24" s="7">
        <v>6.3829787229999999</v>
      </c>
      <c r="DQ24" s="7">
        <v>90.19607843</v>
      </c>
      <c r="DR24" s="7">
        <v>45.205479449999999</v>
      </c>
      <c r="DS24" s="7">
        <v>39.784946239999996</v>
      </c>
      <c r="DT24" s="7">
        <v>88.235294120000006</v>
      </c>
      <c r="DU24" s="7">
        <v>-75.271685450000007</v>
      </c>
      <c r="DV24" s="7">
        <v>27.578476299999998</v>
      </c>
      <c r="DW24" s="7">
        <f t="shared" ref="DW24:DW32" si="44" xml:space="preserve"> DO24 -DO23</f>
        <v>0.97280127000000061</v>
      </c>
      <c r="DX24" s="7">
        <f t="shared" ref="DX24:DX32" si="45" xml:space="preserve"> DP24 -DP23</f>
        <v>6.3829787229999999</v>
      </c>
      <c r="DY24" s="7">
        <f xml:space="preserve"> DR24 -DR23</f>
        <v>0.27794321999999738</v>
      </c>
      <c r="DZ24" s="7">
        <f xml:space="preserve"> DS24 -DS23</f>
        <v>-20.215053760000004</v>
      </c>
      <c r="EA24" s="7">
        <v>0.25114154799999999</v>
      </c>
      <c r="EB24" s="7">
        <v>9.6774193549999996</v>
      </c>
      <c r="EC24" s="7">
        <v>7.2072072069999997</v>
      </c>
      <c r="ED24" s="7">
        <v>89.130434780000002</v>
      </c>
      <c r="EE24" s="7">
        <v>50</v>
      </c>
      <c r="EF24" s="7">
        <v>49.090909089999997</v>
      </c>
      <c r="EG24" s="7">
        <v>84.782608699999997</v>
      </c>
      <c r="EH24" s="7">
        <v>294.09623950000002</v>
      </c>
      <c r="EI24" s="7">
        <v>75.893439060000006</v>
      </c>
      <c r="EJ24" s="7">
        <f xml:space="preserve"> EB24 -EB23</f>
        <v>3.2258064519999996</v>
      </c>
      <c r="EK24" s="7">
        <f xml:space="preserve"> EC24 -EC23</f>
        <v>-2.7927927930000003</v>
      </c>
      <c r="EL24" s="7">
        <f xml:space="preserve"> EE24 -EE23</f>
        <v>3.2258064500000003</v>
      </c>
      <c r="EM24" s="7">
        <f xml:space="preserve"> EF24 -EF23</f>
        <v>-0.9090909100000033</v>
      </c>
      <c r="EN24" s="1"/>
    </row>
    <row r="25" spans="1:144" x14ac:dyDescent="0.3">
      <c r="A25" s="7" t="s">
        <v>17</v>
      </c>
      <c r="B25" s="7">
        <v>0.26605504800000002</v>
      </c>
      <c r="C25" s="7">
        <v>9.2783505149999996</v>
      </c>
      <c r="D25" s="7">
        <v>7.7922077920000001</v>
      </c>
      <c r="E25" s="7">
        <v>97.727272729999996</v>
      </c>
      <c r="F25" s="7">
        <v>52.577319590000002</v>
      </c>
      <c r="G25" s="7">
        <v>46.753246750000002</v>
      </c>
      <c r="H25" s="7">
        <v>88.372093019999994</v>
      </c>
      <c r="I25" s="7">
        <v>-71.352207359999994</v>
      </c>
      <c r="J25" s="7">
        <v>-62.606003430000001</v>
      </c>
      <c r="K25" s="7">
        <f t="shared" si="36"/>
        <v>2.8497790859999999</v>
      </c>
      <c r="L25" s="7">
        <f t="shared" si="37"/>
        <v>0.6493506490000005</v>
      </c>
      <c r="M25" s="7">
        <f t="shared" ref="M25:M32" si="46" xml:space="preserve"> F25 -F24</f>
        <v>6.8630338800000033</v>
      </c>
      <c r="N25" s="7">
        <f t="shared" ref="N25:N32" si="47" xml:space="preserve"> G25 -G24</f>
        <v>-3.2467532499999976</v>
      </c>
      <c r="O25" s="7">
        <v>0.287671238</v>
      </c>
      <c r="P25" s="7">
        <v>8.1395348839999997</v>
      </c>
      <c r="Q25" s="7">
        <v>5.1282051280000003</v>
      </c>
      <c r="R25" s="7">
        <v>94.545454550000002</v>
      </c>
      <c r="S25" s="7">
        <v>57.647058819999998</v>
      </c>
      <c r="T25" s="7">
        <v>57.69230769</v>
      </c>
      <c r="U25" s="7">
        <v>87.272727270000004</v>
      </c>
      <c r="V25" s="7">
        <v>-26.295770180000002</v>
      </c>
      <c r="W25" s="7">
        <v>-52.68267908</v>
      </c>
      <c r="X25" s="7">
        <f t="shared" ref="X25:X32" si="48" xml:space="preserve"> P25 -P24</f>
        <v>2.6707848839999997</v>
      </c>
      <c r="Y25" s="7">
        <f t="shared" ref="Y25:Y32" si="49" xml:space="preserve"> Q25 -Q24</f>
        <v>0.58275058300000016</v>
      </c>
      <c r="Z25" s="7">
        <f t="shared" ref="Z25:Z32" si="50" xml:space="preserve"> S25 -S24</f>
        <v>9.615562759999996</v>
      </c>
      <c r="AA25" s="7">
        <f t="shared" ref="AA25:AA32" si="51" xml:space="preserve"> T25 -T24</f>
        <v>6.1771561699999964</v>
      </c>
      <c r="AB25" s="1"/>
      <c r="AD25" s="7" t="s">
        <v>17</v>
      </c>
      <c r="AE25" s="7">
        <v>0.105504587</v>
      </c>
      <c r="AF25" s="7">
        <v>7.3529411759999999</v>
      </c>
      <c r="AG25" s="7">
        <v>2.8571428569999999</v>
      </c>
      <c r="AH25" s="7">
        <v>91.666666669999998</v>
      </c>
      <c r="AI25" s="7">
        <v>43.382352939999997</v>
      </c>
      <c r="AJ25" s="7">
        <v>46.376811590000003</v>
      </c>
      <c r="AK25" s="7">
        <v>91.666666669999998</v>
      </c>
      <c r="AL25" s="7">
        <v>6.9130483619999996</v>
      </c>
      <c r="AM25" s="7">
        <v>19.481992250000001</v>
      </c>
      <c r="AN25" s="7">
        <f t="shared" si="38"/>
        <v>0.4084967319999997</v>
      </c>
      <c r="AO25" s="7">
        <f t="shared" si="39"/>
        <v>-1.8303571430000001</v>
      </c>
      <c r="AP25" s="7">
        <f t="shared" ref="AP25:AP32" si="52" xml:space="preserve"> AI25 -AI24</f>
        <v>1.0212418299999939</v>
      </c>
      <c r="AQ25" s="7">
        <f t="shared" ref="AQ25:AQ32" si="53" xml:space="preserve"> AJ25 -AJ24</f>
        <v>1.0643115900000026</v>
      </c>
      <c r="AR25" s="7">
        <v>9.1324203000000007E-2</v>
      </c>
      <c r="AS25" s="7">
        <v>6.923076923</v>
      </c>
      <c r="AT25" s="7">
        <v>6.0975609759999996</v>
      </c>
      <c r="AU25" s="7">
        <v>85.714285709999999</v>
      </c>
      <c r="AV25" s="7">
        <v>49.612403100000002</v>
      </c>
      <c r="AW25" s="7">
        <v>48.780487800000003</v>
      </c>
      <c r="AX25" s="7">
        <v>85.714285709999999</v>
      </c>
      <c r="AY25" s="7">
        <v>68.438359700000007</v>
      </c>
      <c r="AZ25" s="7">
        <v>-44.844083320000003</v>
      </c>
      <c r="BA25" s="7">
        <f t="shared" ref="BA25:BA32" si="54" xml:space="preserve"> AS25 -AS24</f>
        <v>0.44825677900000027</v>
      </c>
      <c r="BB25" s="7">
        <f t="shared" ref="BB25:BB32" si="55" xml:space="preserve"> AT25 -AT24</f>
        <v>-0.48138639200000011</v>
      </c>
      <c r="BC25" s="7">
        <f t="shared" ref="BC25:BC32" si="56" xml:space="preserve"> AV25 -AV24</f>
        <v>1.7863161400000038</v>
      </c>
      <c r="BD25" s="7">
        <f t="shared" ref="BD25:BD32" si="57" xml:space="preserve"> AW25 -AW24</f>
        <v>-1.2195121999999969</v>
      </c>
      <c r="BE25" s="1"/>
      <c r="BG25" s="7" t="s">
        <v>17</v>
      </c>
      <c r="BH25" s="7">
        <v>7.3394492000000006E-2</v>
      </c>
      <c r="BI25" s="7">
        <v>6.6115702479999996</v>
      </c>
      <c r="BJ25" s="7">
        <v>6.3157894739999998</v>
      </c>
      <c r="BK25" s="7">
        <v>100</v>
      </c>
      <c r="BL25" s="7">
        <v>46.280991739999997</v>
      </c>
      <c r="BM25" s="7">
        <v>46.808510640000002</v>
      </c>
      <c r="BN25" s="7">
        <v>100</v>
      </c>
      <c r="BO25" s="7">
        <v>-58.885083940000001</v>
      </c>
      <c r="BP25" s="7">
        <v>10.8001597</v>
      </c>
      <c r="BQ25" s="7">
        <f t="shared" si="40"/>
        <v>0.47121937099999922</v>
      </c>
      <c r="BR25" s="7">
        <f t="shared" si="41"/>
        <v>0.54655870499999981</v>
      </c>
      <c r="BS25" s="7">
        <f t="shared" ref="BS25:BS32" si="58" xml:space="preserve"> BL25 -BL24</f>
        <v>-0.21023633000000075</v>
      </c>
      <c r="BT25" s="7">
        <f t="shared" ref="BT25:BT32" si="59" xml:space="preserve"> BM25 -BM24</f>
        <v>0.20656888999999978</v>
      </c>
      <c r="BU25" s="7">
        <v>8.2191780000000006E-2</v>
      </c>
      <c r="BV25" s="7">
        <v>8.4745762710000001</v>
      </c>
      <c r="BW25" s="7">
        <v>7.9207920789999999</v>
      </c>
      <c r="BX25" s="7">
        <v>0</v>
      </c>
      <c r="BY25" s="7">
        <v>48.717948720000003</v>
      </c>
      <c r="BZ25" s="7">
        <v>46.534653470000002</v>
      </c>
      <c r="CA25" s="7">
        <v>0</v>
      </c>
      <c r="CB25" s="7">
        <v>10266.23155</v>
      </c>
      <c r="CC25" s="7">
        <v>411.3597623</v>
      </c>
      <c r="CD25" s="7">
        <f t="shared" ref="CD25:CD32" si="60" xml:space="preserve"> BV25 -BV24</f>
        <v>-0.37498125099999946</v>
      </c>
      <c r="CE25" s="7">
        <f t="shared" ref="CE25:CE32" si="61" xml:space="preserve"> BW25 -BW24</f>
        <v>1.317018494</v>
      </c>
      <c r="CF25" s="7">
        <f t="shared" ref="CF25:CF32" si="62" xml:space="preserve"> BY25 -BY24</f>
        <v>0.50366301000000391</v>
      </c>
      <c r="CG25" s="7">
        <f t="shared" ref="CG25:CG32" si="63" xml:space="preserve"> BZ25 -BZ24</f>
        <v>0.30823837999999881</v>
      </c>
      <c r="CH25" s="1"/>
      <c r="CJ25" s="7" t="s">
        <v>17</v>
      </c>
      <c r="CK25" s="7">
        <v>0.13761468199999999</v>
      </c>
      <c r="CL25" s="7">
        <v>9.1836734690000004</v>
      </c>
      <c r="CM25" s="7">
        <v>6.6037735849999999</v>
      </c>
      <c r="CN25" s="7">
        <v>100</v>
      </c>
      <c r="CO25" s="7">
        <v>51.020408160000002</v>
      </c>
      <c r="CP25" s="7">
        <v>44.76190476</v>
      </c>
      <c r="CQ25" s="7">
        <v>92.857142859999996</v>
      </c>
      <c r="CR25" s="7">
        <v>1905.8729370000001</v>
      </c>
      <c r="CS25" s="7">
        <v>9944.0285399999993</v>
      </c>
      <c r="CT25" s="7">
        <f t="shared" si="42"/>
        <v>0.48802129500000113</v>
      </c>
      <c r="CU25" s="7">
        <f t="shared" si="43"/>
        <v>-1.163216706</v>
      </c>
      <c r="CV25" s="7">
        <f t="shared" ref="CV25:CV32" si="64" xml:space="preserve"> CO25 -CO24</f>
        <v>1.4551907700000015</v>
      </c>
      <c r="CW25" s="7">
        <f t="shared" ref="CW25:CW32" si="65" xml:space="preserve"> CP25 -CP24</f>
        <v>-1.3165266099999968</v>
      </c>
      <c r="CX25" s="7">
        <v>0.100456618</v>
      </c>
      <c r="CY25" s="7">
        <v>5.8823529409999997</v>
      </c>
      <c r="CZ25" s="7">
        <v>9.0090090089999997</v>
      </c>
      <c r="DA25" s="7">
        <v>100</v>
      </c>
      <c r="DB25" s="7">
        <v>50.4950495</v>
      </c>
      <c r="DC25" s="7">
        <v>48.648648649999998</v>
      </c>
      <c r="DD25" s="7">
        <v>100</v>
      </c>
      <c r="DE25" s="7">
        <v>-52.607645550000001</v>
      </c>
      <c r="DF25" s="7">
        <v>-25.171427049999998</v>
      </c>
      <c r="DG25" s="7">
        <f t="shared" ref="DG25:DG32" si="66" xml:space="preserve"> CY25 -CY24</f>
        <v>0.52521008399999936</v>
      </c>
      <c r="DH25" s="7">
        <f t="shared" ref="DH25:DH32" si="67" xml:space="preserve"> CZ25 -CZ24</f>
        <v>0.59779405599999969</v>
      </c>
      <c r="DI25" s="7">
        <f t="shared" ref="DI25:DI32" si="68" xml:space="preserve"> DB25 -DB24</f>
        <v>0.94549994999999853</v>
      </c>
      <c r="DJ25" s="7">
        <f t="shared" ref="DJ25:DJ32" si="69" xml:space="preserve"> DC25 -DC24</f>
        <v>1.9196766899999957</v>
      </c>
      <c r="DK25" s="1"/>
      <c r="DM25" s="7" t="s">
        <v>17</v>
      </c>
      <c r="DN25" s="7">
        <v>0.14678898500000001</v>
      </c>
      <c r="DO25" s="7">
        <v>5.6074766360000003</v>
      </c>
      <c r="DP25" s="7">
        <v>6.896551724</v>
      </c>
      <c r="DQ25" s="7">
        <v>83.333333330000002</v>
      </c>
      <c r="DR25" s="7">
        <v>44.859813080000002</v>
      </c>
      <c r="DS25" s="7">
        <v>44.186046509999997</v>
      </c>
      <c r="DT25" s="7">
        <v>70.833333330000002</v>
      </c>
      <c r="DU25" s="7">
        <v>-77.195039890000004</v>
      </c>
      <c r="DV25" s="7">
        <v>27.578476299999998</v>
      </c>
      <c r="DW25" s="7">
        <f t="shared" si="44"/>
        <v>-2.6117014460000005</v>
      </c>
      <c r="DX25" s="7">
        <f t="shared" si="45"/>
        <v>0.51357300100000014</v>
      </c>
      <c r="DY25" s="7">
        <f t="shared" ref="DY25:DY32" si="70" xml:space="preserve"> DR25 -DR24</f>
        <v>-0.34566636999999645</v>
      </c>
      <c r="DZ25" s="7">
        <f t="shared" ref="DZ25:DZ32" si="71" xml:space="preserve"> DS25 -DS24</f>
        <v>4.4011002700000006</v>
      </c>
      <c r="EA25" s="7">
        <v>0.16438356000000001</v>
      </c>
      <c r="EB25" s="7">
        <v>9.5744680849999995</v>
      </c>
      <c r="EC25" s="7">
        <v>6.7961165049999996</v>
      </c>
      <c r="ED25" s="7">
        <v>90.909090910000003</v>
      </c>
      <c r="EE25" s="7">
        <v>48.387096769999999</v>
      </c>
      <c r="EF25" s="7">
        <v>49.514563109999997</v>
      </c>
      <c r="EG25" s="7">
        <v>86.363636360000001</v>
      </c>
      <c r="EH25" s="7">
        <v>233.5253965</v>
      </c>
      <c r="EI25" s="7">
        <v>75.893439060000006</v>
      </c>
      <c r="EJ25" s="7">
        <f t="shared" ref="EJ25:EJ32" si="72" xml:space="preserve"> EB25 -EB24</f>
        <v>-0.10295127000000015</v>
      </c>
      <c r="EK25" s="7">
        <f t="shared" ref="EK25:EK32" si="73" xml:space="preserve"> EC25 -EC24</f>
        <v>-0.41109070200000009</v>
      </c>
      <c r="EL25" s="7">
        <f t="shared" ref="EL25:EL32" si="74" xml:space="preserve"> EE25 -EE24</f>
        <v>-1.6129032300000006</v>
      </c>
      <c r="EM25" s="7">
        <f t="shared" ref="EM25:EM32" si="75" xml:space="preserve"> EF25 -EF24</f>
        <v>0.42365402000000074</v>
      </c>
      <c r="EN25" s="1"/>
    </row>
    <row r="26" spans="1:144" x14ac:dyDescent="0.3">
      <c r="A26" s="7" t="s">
        <v>18</v>
      </c>
      <c r="B26" s="7">
        <v>0.27064219099999998</v>
      </c>
      <c r="C26" s="7">
        <v>8</v>
      </c>
      <c r="D26" s="7">
        <v>6.451612903</v>
      </c>
      <c r="E26" s="7">
        <v>94</v>
      </c>
      <c r="F26" s="7">
        <v>50.666666669999998</v>
      </c>
      <c r="G26" s="7">
        <v>46.739130430000003</v>
      </c>
      <c r="H26" s="7">
        <v>80</v>
      </c>
      <c r="I26" s="7">
        <v>868.85286329999997</v>
      </c>
      <c r="J26" s="7">
        <v>-62.606003430000001</v>
      </c>
      <c r="K26" s="7">
        <f t="shared" si="36"/>
        <v>-1.2783505149999996</v>
      </c>
      <c r="L26" s="7">
        <f t="shared" si="37"/>
        <v>-1.3405948890000001</v>
      </c>
      <c r="M26" s="7">
        <f t="shared" si="46"/>
        <v>-1.910652920000004</v>
      </c>
      <c r="N26" s="7">
        <f t="shared" si="47"/>
        <v>-1.4116319999999405E-2</v>
      </c>
      <c r="O26" s="7">
        <v>0.246575341</v>
      </c>
      <c r="P26" s="7">
        <v>9.4594594589999996</v>
      </c>
      <c r="Q26" s="7">
        <v>4.0404040400000003</v>
      </c>
      <c r="R26" s="7">
        <v>93.47826087</v>
      </c>
      <c r="S26" s="7">
        <v>61.643835619999997</v>
      </c>
      <c r="T26" s="7">
        <v>53.535353540000003</v>
      </c>
      <c r="U26" s="7">
        <v>84.782608699999997</v>
      </c>
      <c r="V26" s="7">
        <v>-1.2404869810000001</v>
      </c>
      <c r="W26" s="7">
        <v>-52.68267908</v>
      </c>
      <c r="X26" s="7">
        <f t="shared" si="48"/>
        <v>1.3199245749999999</v>
      </c>
      <c r="Y26" s="7">
        <f t="shared" si="49"/>
        <v>-1.087801088</v>
      </c>
      <c r="Z26" s="7">
        <f t="shared" si="50"/>
        <v>3.9967767999999992</v>
      </c>
      <c r="AA26" s="7">
        <f t="shared" si="51"/>
        <v>-4.1569541499999971</v>
      </c>
      <c r="AB26" s="1"/>
      <c r="AD26" s="7" t="s">
        <v>18</v>
      </c>
      <c r="AE26" s="7">
        <v>0.15137614299999999</v>
      </c>
      <c r="AF26" s="7">
        <v>8.5470085470000008</v>
      </c>
      <c r="AG26" s="7">
        <v>2.6315789469999999</v>
      </c>
      <c r="AH26" s="7">
        <v>84</v>
      </c>
      <c r="AI26" s="7">
        <v>47.008547010000001</v>
      </c>
      <c r="AJ26" s="7">
        <v>44</v>
      </c>
      <c r="AK26" s="7">
        <v>76</v>
      </c>
      <c r="AL26" s="7">
        <v>-25.125012980000001</v>
      </c>
      <c r="AM26" s="7">
        <v>19.481992250000001</v>
      </c>
      <c r="AN26" s="7">
        <f t="shared" si="38"/>
        <v>1.1940673710000009</v>
      </c>
      <c r="AO26" s="7">
        <f t="shared" si="39"/>
        <v>-0.22556390999999998</v>
      </c>
      <c r="AP26" s="7">
        <f t="shared" si="52"/>
        <v>3.6261940700000039</v>
      </c>
      <c r="AQ26" s="7">
        <f t="shared" si="53"/>
        <v>-2.3768115900000026</v>
      </c>
      <c r="AR26" s="7">
        <v>0.18264840500000001</v>
      </c>
      <c r="AS26" s="7">
        <v>7.3684210529999996</v>
      </c>
      <c r="AT26" s="7">
        <v>6.5934065930000001</v>
      </c>
      <c r="AU26" s="7">
        <v>81.818181820000007</v>
      </c>
      <c r="AV26" s="7">
        <v>46.808510640000002</v>
      </c>
      <c r="AW26" s="7">
        <v>50.549450550000003</v>
      </c>
      <c r="AX26" s="7">
        <v>78.787878789999994</v>
      </c>
      <c r="AY26" s="7">
        <v>-37.6692021</v>
      </c>
      <c r="AZ26" s="7">
        <v>-44.844083320000003</v>
      </c>
      <c r="BA26" s="7">
        <f t="shared" si="54"/>
        <v>0.44534412999999962</v>
      </c>
      <c r="BB26" s="7">
        <f t="shared" si="55"/>
        <v>0.49584561700000052</v>
      </c>
      <c r="BC26" s="7">
        <f t="shared" si="56"/>
        <v>-2.8038924600000001</v>
      </c>
      <c r="BD26" s="7">
        <f t="shared" si="57"/>
        <v>1.76896275</v>
      </c>
      <c r="BE26" s="1"/>
      <c r="BG26" s="7" t="s">
        <v>18</v>
      </c>
      <c r="BH26" s="7">
        <v>0.119266056</v>
      </c>
      <c r="BI26" s="7">
        <v>7</v>
      </c>
      <c r="BJ26" s="7">
        <v>5.769230769</v>
      </c>
      <c r="BK26" s="7">
        <v>92.857142859999996</v>
      </c>
      <c r="BL26" s="7">
        <v>46</v>
      </c>
      <c r="BM26" s="7">
        <v>46.601941750000002</v>
      </c>
      <c r="BN26" s="7">
        <v>92.857142859999996</v>
      </c>
      <c r="BO26" s="7">
        <v>-37.992114350000001</v>
      </c>
      <c r="BP26" s="7">
        <v>10.8001597</v>
      </c>
      <c r="BQ26" s="7">
        <f t="shared" si="40"/>
        <v>0.38842975200000041</v>
      </c>
      <c r="BR26" s="7">
        <f t="shared" si="41"/>
        <v>-0.54655870499999981</v>
      </c>
      <c r="BS26" s="7">
        <f t="shared" si="58"/>
        <v>-0.28099173999999749</v>
      </c>
      <c r="BT26" s="7">
        <f t="shared" si="59"/>
        <v>-0.20656888999999978</v>
      </c>
      <c r="BU26" s="7">
        <v>0.13698630000000001</v>
      </c>
      <c r="BV26" s="7">
        <v>8.4210526320000003</v>
      </c>
      <c r="BW26" s="7">
        <v>8.1818181820000007</v>
      </c>
      <c r="BX26" s="7">
        <v>92.857142859999996</v>
      </c>
      <c r="BY26" s="7">
        <v>51.06382979</v>
      </c>
      <c r="BZ26" s="7">
        <v>49.090909089999997</v>
      </c>
      <c r="CA26" s="7">
        <v>78.571428569999995</v>
      </c>
      <c r="CB26" s="7">
        <v>2537.1453879999999</v>
      </c>
      <c r="CC26" s="7">
        <v>411.3597623</v>
      </c>
      <c r="CD26" s="7">
        <f t="shared" si="60"/>
        <v>-5.352363899999979E-2</v>
      </c>
      <c r="CE26" s="7">
        <f t="shared" si="61"/>
        <v>0.26102610300000073</v>
      </c>
      <c r="CF26" s="7">
        <f t="shared" si="62"/>
        <v>2.3458810699999972</v>
      </c>
      <c r="CG26" s="7">
        <f t="shared" si="63"/>
        <v>2.5562556199999946</v>
      </c>
      <c r="CH26" s="1"/>
      <c r="CJ26" s="7" t="s">
        <v>18</v>
      </c>
      <c r="CK26" s="7">
        <v>0.155963302</v>
      </c>
      <c r="CL26" s="7">
        <v>9.4339622639999998</v>
      </c>
      <c r="CM26" s="7">
        <v>7.4468085110000004</v>
      </c>
      <c r="CN26" s="7">
        <v>94.444444439999998</v>
      </c>
      <c r="CO26" s="7">
        <v>53.773584909999997</v>
      </c>
      <c r="CP26" s="7">
        <v>49.462365589999997</v>
      </c>
      <c r="CQ26" s="7">
        <v>88.888888890000004</v>
      </c>
      <c r="CR26" s="7">
        <v>1531.178148</v>
      </c>
      <c r="CS26" s="7">
        <v>9944.0285399999993</v>
      </c>
      <c r="CT26" s="7">
        <f t="shared" si="42"/>
        <v>0.25028879499999945</v>
      </c>
      <c r="CU26" s="7">
        <f t="shared" si="43"/>
        <v>0.84303492600000052</v>
      </c>
      <c r="CV26" s="7">
        <f t="shared" si="64"/>
        <v>2.7531767499999944</v>
      </c>
      <c r="CW26" s="7">
        <f t="shared" si="65"/>
        <v>4.7004608299999973</v>
      </c>
      <c r="CX26" s="7">
        <v>0.114155248</v>
      </c>
      <c r="CY26" s="7">
        <v>4.9019607839999999</v>
      </c>
      <c r="CZ26" s="7">
        <v>8.653846154</v>
      </c>
      <c r="DA26" s="7">
        <v>84.61538462</v>
      </c>
      <c r="DB26" s="7">
        <v>49.5049505</v>
      </c>
      <c r="DC26" s="7">
        <v>48.07692308</v>
      </c>
      <c r="DD26" s="7">
        <v>84.61538462</v>
      </c>
      <c r="DE26" s="7">
        <v>-51.81953798</v>
      </c>
      <c r="DF26" s="7">
        <v>-25.171427049999998</v>
      </c>
      <c r="DG26" s="7">
        <f t="shared" si="66"/>
        <v>-0.98039215699999982</v>
      </c>
      <c r="DH26" s="7">
        <f t="shared" si="67"/>
        <v>-0.35516285499999967</v>
      </c>
      <c r="DI26" s="7">
        <f t="shared" si="68"/>
        <v>-0.99009900000000073</v>
      </c>
      <c r="DJ26" s="7">
        <f t="shared" si="69"/>
        <v>-0.57172556999999813</v>
      </c>
      <c r="DK26" s="1"/>
      <c r="DM26" s="7" t="s">
        <v>18</v>
      </c>
      <c r="DN26" s="7">
        <v>0.40825688799999998</v>
      </c>
      <c r="DO26" s="7">
        <v>8.3333333330000006</v>
      </c>
      <c r="DP26" s="7">
        <v>8.1967213109999992</v>
      </c>
      <c r="DQ26" s="7">
        <v>91.764705879999994</v>
      </c>
      <c r="DR26" s="7">
        <v>51.388888889999997</v>
      </c>
      <c r="DS26" s="7">
        <v>50</v>
      </c>
      <c r="DT26" s="7">
        <v>84.705882349999996</v>
      </c>
      <c r="DU26" s="7">
        <v>-70.690621410000006</v>
      </c>
      <c r="DV26" s="7">
        <v>27.578476299999998</v>
      </c>
      <c r="DW26" s="7">
        <f t="shared" si="44"/>
        <v>2.7258566970000002</v>
      </c>
      <c r="DX26" s="7">
        <f t="shared" si="45"/>
        <v>1.3001695869999992</v>
      </c>
      <c r="DY26" s="7">
        <f t="shared" si="70"/>
        <v>6.5290758099999948</v>
      </c>
      <c r="DZ26" s="7">
        <f t="shared" si="71"/>
        <v>5.8139534900000029</v>
      </c>
      <c r="EA26" s="7">
        <v>0.36073058800000002</v>
      </c>
      <c r="EB26" s="7">
        <v>7.575757576</v>
      </c>
      <c r="EC26" s="7">
        <v>7.692307692</v>
      </c>
      <c r="ED26" s="7">
        <v>90.666666669999998</v>
      </c>
      <c r="EE26" s="7">
        <v>48.484848479999997</v>
      </c>
      <c r="EF26" s="7">
        <v>52.564102560000002</v>
      </c>
      <c r="EG26" s="7">
        <v>83.783783779999993</v>
      </c>
      <c r="EH26" s="7">
        <v>108.8340896</v>
      </c>
      <c r="EI26" s="7">
        <v>75.893439060000006</v>
      </c>
      <c r="EJ26" s="7">
        <f t="shared" si="72"/>
        <v>-1.9987105089999995</v>
      </c>
      <c r="EK26" s="7">
        <f t="shared" si="73"/>
        <v>0.89619118700000033</v>
      </c>
      <c r="EL26" s="7">
        <f t="shared" si="74"/>
        <v>9.7751709999997161E-2</v>
      </c>
      <c r="EM26" s="7">
        <f t="shared" si="75"/>
        <v>3.0495394500000046</v>
      </c>
      <c r="EN26" s="1"/>
    </row>
    <row r="27" spans="1:144" x14ac:dyDescent="0.3">
      <c r="A27" s="7" t="s">
        <v>19</v>
      </c>
      <c r="B27" s="7">
        <v>0.30275228599999998</v>
      </c>
      <c r="C27" s="7">
        <v>5.4794520550000003</v>
      </c>
      <c r="D27" s="7">
        <v>6.0975609759999996</v>
      </c>
      <c r="E27" s="7">
        <v>90.47619048</v>
      </c>
      <c r="F27" s="7">
        <v>47.945205479999998</v>
      </c>
      <c r="G27" s="7">
        <v>47.56097561</v>
      </c>
      <c r="H27" s="7">
        <v>79.032258060000004</v>
      </c>
      <c r="I27" s="7">
        <v>910.85943269999996</v>
      </c>
      <c r="J27" s="7">
        <v>-62.606003430000001</v>
      </c>
      <c r="K27" s="7">
        <f t="shared" si="36"/>
        <v>-2.5205479449999997</v>
      </c>
      <c r="L27" s="7">
        <f t="shared" si="37"/>
        <v>-0.35405192700000043</v>
      </c>
      <c r="M27" s="7">
        <f t="shared" si="46"/>
        <v>-2.7214611899999994</v>
      </c>
      <c r="N27" s="7">
        <f t="shared" si="47"/>
        <v>0.82184517999999684</v>
      </c>
      <c r="O27" s="7">
        <v>0.30136987599999998</v>
      </c>
      <c r="P27" s="7">
        <v>8.8235294119999992</v>
      </c>
      <c r="Q27" s="7">
        <v>5.3763440859999996</v>
      </c>
      <c r="R27" s="7">
        <v>94.827586210000007</v>
      </c>
      <c r="S27" s="7">
        <v>58.20895522</v>
      </c>
      <c r="T27" s="7">
        <v>55.913978489999998</v>
      </c>
      <c r="U27" s="7">
        <v>91.379310340000004</v>
      </c>
      <c r="V27" s="7">
        <v>358.7124584</v>
      </c>
      <c r="W27" s="7">
        <v>-52.68267908</v>
      </c>
      <c r="X27" s="7">
        <f t="shared" si="48"/>
        <v>-0.63593004700000044</v>
      </c>
      <c r="Y27" s="7">
        <f t="shared" si="49"/>
        <v>1.3359400459999993</v>
      </c>
      <c r="Z27" s="7">
        <f t="shared" si="50"/>
        <v>-3.4348803999999973</v>
      </c>
      <c r="AA27" s="7">
        <f t="shared" si="51"/>
        <v>2.3786249499999954</v>
      </c>
      <c r="AB27" s="1"/>
      <c r="AD27" s="7" t="s">
        <v>19</v>
      </c>
      <c r="AE27" s="7">
        <v>0.26146790399999997</v>
      </c>
      <c r="AF27" s="7">
        <v>9.615384615</v>
      </c>
      <c r="AG27" s="7">
        <v>3.076923077</v>
      </c>
      <c r="AH27" s="7">
        <v>91.83673469</v>
      </c>
      <c r="AI27" s="7">
        <v>49.03846154</v>
      </c>
      <c r="AJ27" s="7">
        <v>45.3125</v>
      </c>
      <c r="AK27" s="7">
        <v>79.591836729999997</v>
      </c>
      <c r="AL27" s="7">
        <v>413.32167079999999</v>
      </c>
      <c r="AM27" s="7">
        <v>19.481992250000001</v>
      </c>
      <c r="AN27" s="7">
        <f t="shared" si="38"/>
        <v>1.0683760679999992</v>
      </c>
      <c r="AO27" s="7">
        <f t="shared" si="39"/>
        <v>0.44534413000000006</v>
      </c>
      <c r="AP27" s="7">
        <f t="shared" si="52"/>
        <v>2.0299145299999992</v>
      </c>
      <c r="AQ27" s="7">
        <f t="shared" si="53"/>
        <v>1.3125</v>
      </c>
      <c r="AR27" s="7">
        <v>0.29223743099999999</v>
      </c>
      <c r="AS27" s="7">
        <v>8.2352941180000006</v>
      </c>
      <c r="AT27" s="7">
        <v>6.7567567569999998</v>
      </c>
      <c r="AU27" s="7">
        <v>86.666666669999998</v>
      </c>
      <c r="AV27" s="7">
        <v>50</v>
      </c>
      <c r="AW27" s="7">
        <v>47.297297299999997</v>
      </c>
      <c r="AX27" s="7">
        <v>83.333333330000002</v>
      </c>
      <c r="AY27" s="7">
        <v>-57.986144230000001</v>
      </c>
      <c r="AZ27" s="7">
        <v>-44.844083320000003</v>
      </c>
      <c r="BA27" s="7">
        <f t="shared" si="54"/>
        <v>0.86687306500000094</v>
      </c>
      <c r="BB27" s="7">
        <f t="shared" si="55"/>
        <v>0.16335016399999969</v>
      </c>
      <c r="BC27" s="7">
        <f t="shared" si="56"/>
        <v>3.1914893599999985</v>
      </c>
      <c r="BD27" s="7">
        <f t="shared" si="57"/>
        <v>-3.2521532500000063</v>
      </c>
      <c r="BE27" s="1"/>
      <c r="BG27" s="7" t="s">
        <v>19</v>
      </c>
      <c r="BH27" s="7">
        <v>0.215596333</v>
      </c>
      <c r="BI27" s="7">
        <v>6.5217391300000003</v>
      </c>
      <c r="BJ27" s="7">
        <v>6.741573034</v>
      </c>
      <c r="BK27" s="7">
        <v>94.59459459</v>
      </c>
      <c r="BL27" s="7">
        <v>44.565217390000001</v>
      </c>
      <c r="BM27" s="7">
        <v>48.863636360000001</v>
      </c>
      <c r="BN27" s="7">
        <v>94.59459459</v>
      </c>
      <c r="BO27" s="7">
        <v>-69.822100250000005</v>
      </c>
      <c r="BP27" s="7">
        <v>10.8001597</v>
      </c>
      <c r="BQ27" s="7">
        <f t="shared" si="40"/>
        <v>-0.47826086999999973</v>
      </c>
      <c r="BR27" s="7">
        <f t="shared" si="41"/>
        <v>0.97234226499999998</v>
      </c>
      <c r="BS27" s="7">
        <f t="shared" si="58"/>
        <v>-1.4347826099999992</v>
      </c>
      <c r="BT27" s="7">
        <f t="shared" si="59"/>
        <v>2.2616946099999993</v>
      </c>
      <c r="BU27" s="7">
        <v>0.21004566599999999</v>
      </c>
      <c r="BV27" s="7">
        <v>8.2352941180000006</v>
      </c>
      <c r="BW27" s="7">
        <v>8.8235294119999992</v>
      </c>
      <c r="BX27" s="7">
        <v>93.75</v>
      </c>
      <c r="BY27" s="7">
        <v>53.571428570000002</v>
      </c>
      <c r="BZ27" s="7">
        <v>50</v>
      </c>
      <c r="CA27" s="7">
        <v>81.25</v>
      </c>
      <c r="CB27" s="7">
        <v>2250.778413</v>
      </c>
      <c r="CC27" s="7">
        <v>411.3597623</v>
      </c>
      <c r="CD27" s="7">
        <f t="shared" si="60"/>
        <v>-0.18575851399999976</v>
      </c>
      <c r="CE27" s="7">
        <f t="shared" si="61"/>
        <v>0.64171122999999852</v>
      </c>
      <c r="CF27" s="7">
        <f t="shared" si="62"/>
        <v>2.5075987800000021</v>
      </c>
      <c r="CG27" s="7">
        <f t="shared" si="63"/>
        <v>0.9090909100000033</v>
      </c>
      <c r="CH27" s="1"/>
      <c r="CJ27" s="7" t="s">
        <v>19</v>
      </c>
      <c r="CK27" s="7">
        <v>0.23853211099999999</v>
      </c>
      <c r="CL27" s="7">
        <v>6.7567567569999998</v>
      </c>
      <c r="CM27" s="7">
        <v>8.0808080810000007</v>
      </c>
      <c r="CN27" s="7">
        <v>86.666666669999998</v>
      </c>
      <c r="CO27" s="7">
        <v>56.756756760000002</v>
      </c>
      <c r="CP27" s="7">
        <v>51.020408160000002</v>
      </c>
      <c r="CQ27" s="7">
        <v>77.777777779999994</v>
      </c>
      <c r="CR27" s="7">
        <v>3167.5389449999998</v>
      </c>
      <c r="CS27" s="7">
        <v>9944.0285399999993</v>
      </c>
      <c r="CT27" s="7">
        <f t="shared" si="42"/>
        <v>-2.677205507</v>
      </c>
      <c r="CU27" s="7">
        <f t="shared" si="43"/>
        <v>0.63399957000000029</v>
      </c>
      <c r="CV27" s="7">
        <f t="shared" si="64"/>
        <v>2.9831718500000051</v>
      </c>
      <c r="CW27" s="7">
        <f t="shared" si="65"/>
        <v>1.5580425700000049</v>
      </c>
      <c r="CX27" s="7">
        <v>0.200913236</v>
      </c>
      <c r="CY27" s="7">
        <v>5.1948051949999998</v>
      </c>
      <c r="CZ27" s="7">
        <v>8.2568807339999992</v>
      </c>
      <c r="DA27" s="7">
        <v>93.939393940000002</v>
      </c>
      <c r="DB27" s="7">
        <v>53.947368419999997</v>
      </c>
      <c r="DC27" s="7">
        <v>46.788990830000003</v>
      </c>
      <c r="DD27" s="7">
        <v>90.909090910000003</v>
      </c>
      <c r="DE27" s="7">
        <v>-98.008369439999996</v>
      </c>
      <c r="DF27" s="7">
        <v>-25.171427049999998</v>
      </c>
      <c r="DG27" s="7">
        <f t="shared" si="66"/>
        <v>0.29284441099999992</v>
      </c>
      <c r="DH27" s="7">
        <f t="shared" si="67"/>
        <v>-0.39696542000000079</v>
      </c>
      <c r="DI27" s="7">
        <f t="shared" si="68"/>
        <v>4.4424179199999969</v>
      </c>
      <c r="DJ27" s="7">
        <f t="shared" si="69"/>
        <v>-1.2879322499999972</v>
      </c>
      <c r="DK27" s="1"/>
      <c r="DM27" s="7" t="s">
        <v>19</v>
      </c>
      <c r="DN27" s="7">
        <v>0.34862384200000002</v>
      </c>
      <c r="DO27" s="7">
        <v>8.0645161289999994</v>
      </c>
      <c r="DP27" s="7">
        <v>6.0240963860000001</v>
      </c>
      <c r="DQ27" s="7">
        <v>90.410958899999997</v>
      </c>
      <c r="DR27" s="7">
        <v>53.22580645</v>
      </c>
      <c r="DS27" s="7">
        <v>43.902439020000003</v>
      </c>
      <c r="DT27" s="7">
        <v>83.561643840000002</v>
      </c>
      <c r="DU27" s="7">
        <v>-65.743308900000002</v>
      </c>
      <c r="DV27" s="7">
        <v>27.578476299999998</v>
      </c>
      <c r="DW27" s="7">
        <f t="shared" si="44"/>
        <v>-0.2688172040000012</v>
      </c>
      <c r="DX27" s="7">
        <f t="shared" si="45"/>
        <v>-2.1726249249999992</v>
      </c>
      <c r="DY27" s="7">
        <f t="shared" si="70"/>
        <v>1.8369175600000034</v>
      </c>
      <c r="DZ27" s="7">
        <f t="shared" si="71"/>
        <v>-6.0975609799999972</v>
      </c>
      <c r="EA27" s="7">
        <v>0.30593606800000001</v>
      </c>
      <c r="EB27" s="7">
        <v>7.575757576</v>
      </c>
      <c r="EC27" s="7">
        <v>8.4210526320000003</v>
      </c>
      <c r="ED27" s="7">
        <v>93.103448279999995</v>
      </c>
      <c r="EE27" s="7">
        <v>51.515151520000003</v>
      </c>
      <c r="EF27" s="7">
        <v>53.684210530000001</v>
      </c>
      <c r="EG27" s="7">
        <v>89.473684210000002</v>
      </c>
      <c r="EH27" s="7">
        <v>145.0877472</v>
      </c>
      <c r="EI27" s="7">
        <v>75.893439060000006</v>
      </c>
      <c r="EJ27" s="7">
        <f t="shared" si="72"/>
        <v>0</v>
      </c>
      <c r="EK27" s="7">
        <f t="shared" si="73"/>
        <v>0.72874494000000034</v>
      </c>
      <c r="EL27" s="7">
        <f t="shared" si="74"/>
        <v>3.0303030400000068</v>
      </c>
      <c r="EM27" s="7">
        <f t="shared" si="75"/>
        <v>1.1201079699999994</v>
      </c>
      <c r="EN27" s="1"/>
    </row>
    <row r="28" spans="1:144" x14ac:dyDescent="0.3">
      <c r="A28" s="7" t="s">
        <v>20</v>
      </c>
      <c r="B28" s="7">
        <v>0.44954127100000002</v>
      </c>
      <c r="C28" s="7">
        <v>6.3829787229999999</v>
      </c>
      <c r="D28" s="7">
        <v>6.7567567569999998</v>
      </c>
      <c r="E28" s="7">
        <v>92.783505149999996</v>
      </c>
      <c r="F28" s="7">
        <v>46.808510640000002</v>
      </c>
      <c r="G28" s="7">
        <v>47.297297299999997</v>
      </c>
      <c r="H28" s="7">
        <v>82.291666669999998</v>
      </c>
      <c r="I28" s="7">
        <v>600.78624720000005</v>
      </c>
      <c r="J28" s="7">
        <v>-62.606003430000001</v>
      </c>
      <c r="K28" s="7">
        <f t="shared" si="36"/>
        <v>0.90352666799999959</v>
      </c>
      <c r="L28" s="7">
        <f t="shared" si="37"/>
        <v>0.6591957810000002</v>
      </c>
      <c r="M28" s="7">
        <f t="shared" si="46"/>
        <v>-1.136694839999997</v>
      </c>
      <c r="N28" s="7">
        <f t="shared" si="47"/>
        <v>-0.26367831000000308</v>
      </c>
      <c r="O28" s="7">
        <v>0.47031962900000002</v>
      </c>
      <c r="P28" s="7">
        <v>10.52631579</v>
      </c>
      <c r="Q28" s="7">
        <v>6.1728395059999999</v>
      </c>
      <c r="R28" s="7">
        <v>94</v>
      </c>
      <c r="S28" s="7">
        <v>65.78947368</v>
      </c>
      <c r="T28" s="7">
        <v>59.25925926</v>
      </c>
      <c r="U28" s="7">
        <v>84.848484850000006</v>
      </c>
      <c r="V28" s="7">
        <v>0.181461648</v>
      </c>
      <c r="W28" s="7">
        <v>-52.68267908</v>
      </c>
      <c r="X28" s="7">
        <f t="shared" si="48"/>
        <v>1.7027863780000008</v>
      </c>
      <c r="Y28" s="7">
        <f t="shared" si="49"/>
        <v>0.79649542000000029</v>
      </c>
      <c r="Z28" s="7">
        <f t="shared" si="50"/>
        <v>7.5805184600000004</v>
      </c>
      <c r="AA28" s="7">
        <f t="shared" si="51"/>
        <v>3.3452807700000022</v>
      </c>
      <c r="AB28" s="1"/>
      <c r="AD28" s="7" t="s">
        <v>20</v>
      </c>
      <c r="AE28" s="7">
        <v>0.32110092000000001</v>
      </c>
      <c r="AF28" s="7">
        <v>8.9108910889999997</v>
      </c>
      <c r="AG28" s="7">
        <v>3.773584906</v>
      </c>
      <c r="AH28" s="7">
        <v>92.1875</v>
      </c>
      <c r="AI28" s="7">
        <v>45.544554460000001</v>
      </c>
      <c r="AJ28" s="7">
        <v>42.30769231</v>
      </c>
      <c r="AK28" s="7">
        <v>81.25</v>
      </c>
      <c r="AL28" s="7">
        <v>102.1990941</v>
      </c>
      <c r="AM28" s="7">
        <v>19.481992250000001</v>
      </c>
      <c r="AN28" s="7">
        <f t="shared" si="38"/>
        <v>-0.70449352600000026</v>
      </c>
      <c r="AO28" s="7">
        <f t="shared" si="39"/>
        <v>0.69666182899999995</v>
      </c>
      <c r="AP28" s="7">
        <f t="shared" si="52"/>
        <v>-3.4939070799999996</v>
      </c>
      <c r="AQ28" s="7">
        <f t="shared" si="53"/>
        <v>-3.0048076899999998</v>
      </c>
      <c r="AR28" s="7">
        <v>0.36986300300000002</v>
      </c>
      <c r="AS28" s="7">
        <v>8.6419753089999993</v>
      </c>
      <c r="AT28" s="7">
        <v>8.1967213109999992</v>
      </c>
      <c r="AU28" s="7">
        <v>89.610389609999999</v>
      </c>
      <c r="AV28" s="7">
        <v>53.75</v>
      </c>
      <c r="AW28" s="7">
        <v>54.098360659999997</v>
      </c>
      <c r="AX28" s="7">
        <v>85.714285709999999</v>
      </c>
      <c r="AY28" s="7">
        <v>-62.669926140000001</v>
      </c>
      <c r="AZ28" s="7">
        <v>-44.844083320000003</v>
      </c>
      <c r="BA28" s="7">
        <f t="shared" si="54"/>
        <v>0.40668119099999878</v>
      </c>
      <c r="BB28" s="7">
        <f t="shared" si="55"/>
        <v>1.4399645539999995</v>
      </c>
      <c r="BC28" s="7">
        <f t="shared" si="56"/>
        <v>3.75</v>
      </c>
      <c r="BD28" s="7">
        <f t="shared" si="57"/>
        <v>6.8010633600000006</v>
      </c>
      <c r="BE28" s="1"/>
      <c r="BG28" s="7" t="s">
        <v>20</v>
      </c>
      <c r="BH28" s="7">
        <v>0.36238533299999998</v>
      </c>
      <c r="BI28" s="7">
        <v>8.5714285710000002</v>
      </c>
      <c r="BJ28" s="7">
        <v>6.7567567569999998</v>
      </c>
      <c r="BK28" s="7">
        <v>91.891891889999997</v>
      </c>
      <c r="BL28" s="7">
        <v>51.428571429999998</v>
      </c>
      <c r="BM28" s="7">
        <v>46.575342470000002</v>
      </c>
      <c r="BN28" s="7">
        <v>86.486486490000004</v>
      </c>
      <c r="BO28" s="7">
        <v>-74.448975230000002</v>
      </c>
      <c r="BP28" s="7">
        <v>10.8001597</v>
      </c>
      <c r="BQ28" s="7">
        <f t="shared" si="40"/>
        <v>2.0496894409999999</v>
      </c>
      <c r="BR28" s="7">
        <f t="shared" si="41"/>
        <v>1.5183722999999816E-2</v>
      </c>
      <c r="BS28" s="7">
        <f t="shared" si="58"/>
        <v>6.8633540399999973</v>
      </c>
      <c r="BT28" s="7">
        <f t="shared" si="59"/>
        <v>-2.2882938899999985</v>
      </c>
      <c r="BU28" s="7">
        <v>0.30593606800000001</v>
      </c>
      <c r="BV28" s="7">
        <v>9.8591549300000008</v>
      </c>
      <c r="BW28" s="7">
        <v>9.7826086960000005</v>
      </c>
      <c r="BX28" s="7">
        <v>91.071428569999995</v>
      </c>
      <c r="BY28" s="7">
        <v>57.142857139999997</v>
      </c>
      <c r="BZ28" s="7">
        <v>53.260869569999997</v>
      </c>
      <c r="CA28" s="7">
        <v>80.357142859999996</v>
      </c>
      <c r="CB28" s="7">
        <v>4375.5271419999999</v>
      </c>
      <c r="CC28" s="7">
        <v>411.3597623</v>
      </c>
      <c r="CD28" s="7">
        <f t="shared" si="60"/>
        <v>1.6238608120000002</v>
      </c>
      <c r="CE28" s="7">
        <f t="shared" si="61"/>
        <v>0.95907928400000131</v>
      </c>
      <c r="CF28" s="7">
        <f t="shared" si="62"/>
        <v>3.5714285699999948</v>
      </c>
      <c r="CG28" s="7">
        <f t="shared" si="63"/>
        <v>3.260869569999997</v>
      </c>
      <c r="CH28" s="1"/>
      <c r="CJ28" s="7" t="s">
        <v>20</v>
      </c>
      <c r="CK28" s="7">
        <v>0.29816514300000002</v>
      </c>
      <c r="CL28" s="7">
        <v>6.25</v>
      </c>
      <c r="CM28" s="7">
        <v>7.6086956519999998</v>
      </c>
      <c r="CN28" s="7">
        <v>87.096774190000005</v>
      </c>
      <c r="CO28" s="7">
        <v>59.375</v>
      </c>
      <c r="CP28" s="7">
        <v>53.84615385</v>
      </c>
      <c r="CQ28" s="7">
        <v>79.032258060000004</v>
      </c>
      <c r="CR28" s="7">
        <v>6491.4452590000001</v>
      </c>
      <c r="CS28" s="7">
        <v>9944.0285399999993</v>
      </c>
      <c r="CT28" s="7">
        <f t="shared" si="42"/>
        <v>-0.50675675699999978</v>
      </c>
      <c r="CU28" s="7">
        <f t="shared" si="43"/>
        <v>-0.47211242900000094</v>
      </c>
      <c r="CV28" s="7">
        <f t="shared" si="64"/>
        <v>2.6182432399999982</v>
      </c>
      <c r="CW28" s="7">
        <f t="shared" si="65"/>
        <v>2.825745689999998</v>
      </c>
      <c r="CX28" s="7">
        <v>0.26484018599999998</v>
      </c>
      <c r="CY28" s="7">
        <v>5.5555555559999998</v>
      </c>
      <c r="CZ28" s="7">
        <v>8.1632653059999996</v>
      </c>
      <c r="DA28" s="7">
        <v>93.877551019999999</v>
      </c>
      <c r="DB28" s="7">
        <v>50.704225350000002</v>
      </c>
      <c r="DC28" s="7">
        <v>46.938775509999999</v>
      </c>
      <c r="DD28" s="7">
        <v>85.714285709999999</v>
      </c>
      <c r="DE28" s="7">
        <v>-96.758046030000003</v>
      </c>
      <c r="DF28" s="7">
        <v>-25.171427049999998</v>
      </c>
      <c r="DG28" s="7">
        <f t="shared" si="66"/>
        <v>0.36075036100000002</v>
      </c>
      <c r="DH28" s="7">
        <f t="shared" si="67"/>
        <v>-9.3615427999999667E-2</v>
      </c>
      <c r="DI28" s="7">
        <f t="shared" si="68"/>
        <v>-3.243143069999995</v>
      </c>
      <c r="DJ28" s="7">
        <f t="shared" si="69"/>
        <v>0.14978467999999623</v>
      </c>
      <c r="DK28" s="1"/>
      <c r="DM28" s="7" t="s">
        <v>20</v>
      </c>
      <c r="DN28" s="7">
        <v>0.46330276100000001</v>
      </c>
      <c r="DO28" s="7">
        <v>6.6666666670000003</v>
      </c>
      <c r="DP28" s="7">
        <v>6.0606060609999997</v>
      </c>
      <c r="DQ28" s="7">
        <v>87.850467289999997</v>
      </c>
      <c r="DR28" s="7">
        <v>53.333333330000002</v>
      </c>
      <c r="DS28" s="7">
        <v>45.454545449999998</v>
      </c>
      <c r="DT28" s="7">
        <v>80.188679250000007</v>
      </c>
      <c r="DU28" s="7">
        <v>-84.661993170000002</v>
      </c>
      <c r="DV28" s="7">
        <v>27.578476299999998</v>
      </c>
      <c r="DW28" s="7">
        <f t="shared" si="44"/>
        <v>-1.397849461999999</v>
      </c>
      <c r="DX28" s="7">
        <f t="shared" si="45"/>
        <v>3.6509674999999575E-2</v>
      </c>
      <c r="DY28" s="7">
        <f t="shared" si="70"/>
        <v>0.10752688000000177</v>
      </c>
      <c r="DZ28" s="7">
        <f t="shared" si="71"/>
        <v>1.5521064299999949</v>
      </c>
      <c r="EA28" s="7">
        <v>0.46575343600000002</v>
      </c>
      <c r="EB28" s="7">
        <v>9.615384615</v>
      </c>
      <c r="EC28" s="7">
        <v>7.3529411759999999</v>
      </c>
      <c r="ED28" s="7">
        <v>92.929292930000003</v>
      </c>
      <c r="EE28" s="7">
        <v>57.69230769</v>
      </c>
      <c r="EF28" s="7">
        <v>57.352941180000002</v>
      </c>
      <c r="EG28" s="7">
        <v>85.714285709999999</v>
      </c>
      <c r="EH28" s="7">
        <v>5888.7581190000001</v>
      </c>
      <c r="EI28" s="7">
        <v>75.893439060000006</v>
      </c>
      <c r="EJ28" s="7">
        <f t="shared" si="72"/>
        <v>2.039627039</v>
      </c>
      <c r="EK28" s="7">
        <f t="shared" si="73"/>
        <v>-1.0681114560000005</v>
      </c>
      <c r="EL28" s="7">
        <f t="shared" si="74"/>
        <v>6.1771561699999964</v>
      </c>
      <c r="EM28" s="7">
        <f t="shared" si="75"/>
        <v>3.6687306500000005</v>
      </c>
      <c r="EN28" s="1"/>
    </row>
    <row r="29" spans="1:144" x14ac:dyDescent="0.3">
      <c r="A29" s="7" t="s">
        <v>21</v>
      </c>
      <c r="B29" s="7">
        <v>0.55963301700000001</v>
      </c>
      <c r="C29" s="7">
        <v>6.1224489799999997</v>
      </c>
      <c r="D29" s="7">
        <v>2.5</v>
      </c>
      <c r="E29" s="7">
        <v>91.472868219999995</v>
      </c>
      <c r="F29" s="7">
        <v>42.857142860000003</v>
      </c>
      <c r="G29" s="7">
        <v>42.5</v>
      </c>
      <c r="H29" s="7">
        <v>80.46875</v>
      </c>
      <c r="I29" s="7">
        <v>523.97618120000004</v>
      </c>
      <c r="J29" s="7">
        <v>-62.606003430000001</v>
      </c>
      <c r="K29" s="7">
        <f t="shared" si="36"/>
        <v>-0.2605297430000002</v>
      </c>
      <c r="L29" s="7">
        <f t="shared" si="37"/>
        <v>-4.2567567569999998</v>
      </c>
      <c r="M29" s="7">
        <f t="shared" si="46"/>
        <v>-3.9513677799999982</v>
      </c>
      <c r="N29" s="7">
        <f t="shared" si="47"/>
        <v>-4.7972972999999968</v>
      </c>
      <c r="O29" s="7">
        <v>0.63013696699999999</v>
      </c>
      <c r="P29" s="7">
        <v>9.375</v>
      </c>
      <c r="Q29" s="7">
        <v>8.3333333330000006</v>
      </c>
      <c r="R29" s="7">
        <v>94.244604319999993</v>
      </c>
      <c r="S29" s="7">
        <v>59.375</v>
      </c>
      <c r="T29" s="7">
        <v>64.583333330000002</v>
      </c>
      <c r="U29" s="7">
        <v>84.057971010000003</v>
      </c>
      <c r="V29" s="7">
        <v>-45.623918789999998</v>
      </c>
      <c r="W29" s="7">
        <v>-52.68267908</v>
      </c>
      <c r="X29" s="7">
        <f t="shared" si="48"/>
        <v>-1.15131579</v>
      </c>
      <c r="Y29" s="7">
        <f t="shared" si="49"/>
        <v>2.1604938270000007</v>
      </c>
      <c r="Z29" s="7">
        <f t="shared" si="50"/>
        <v>-6.4144736800000004</v>
      </c>
      <c r="AA29" s="7">
        <f t="shared" si="51"/>
        <v>5.3240740700000018</v>
      </c>
      <c r="AB29" s="1"/>
      <c r="AD29" s="7" t="s">
        <v>21</v>
      </c>
      <c r="AE29" s="7">
        <v>0.504587173</v>
      </c>
      <c r="AF29" s="7">
        <v>10.76923077</v>
      </c>
      <c r="AG29" s="7">
        <v>4.4444444440000002</v>
      </c>
      <c r="AH29" s="7">
        <v>93.518518520000001</v>
      </c>
      <c r="AI29" s="7">
        <v>55.38461538</v>
      </c>
      <c r="AJ29" s="7">
        <v>40.909090910000003</v>
      </c>
      <c r="AK29" s="7">
        <v>82.407407410000005</v>
      </c>
      <c r="AL29" s="7">
        <v>220.2207502</v>
      </c>
      <c r="AM29" s="7">
        <v>19.481992250000001</v>
      </c>
      <c r="AN29" s="7">
        <f t="shared" si="38"/>
        <v>1.8583396810000004</v>
      </c>
      <c r="AO29" s="7">
        <f t="shared" si="39"/>
        <v>0.6708595380000002</v>
      </c>
      <c r="AP29" s="7">
        <f t="shared" si="52"/>
        <v>9.8400609199999991</v>
      </c>
      <c r="AQ29" s="7">
        <f t="shared" si="53"/>
        <v>-1.3986013999999969</v>
      </c>
      <c r="AR29" s="7">
        <v>0.51141554099999997</v>
      </c>
      <c r="AS29" s="7">
        <v>10.90909091</v>
      </c>
      <c r="AT29" s="7">
        <v>9.4339622639999998</v>
      </c>
      <c r="AU29" s="7">
        <v>90.99099099</v>
      </c>
      <c r="AV29" s="7">
        <v>57.407407409999998</v>
      </c>
      <c r="AW29" s="7">
        <v>58.490566039999997</v>
      </c>
      <c r="AX29" s="7">
        <v>88.288288289999997</v>
      </c>
      <c r="AY29" s="7">
        <v>-13.72614445</v>
      </c>
      <c r="AZ29" s="7">
        <v>-44.844083320000003</v>
      </c>
      <c r="BA29" s="7">
        <f t="shared" si="54"/>
        <v>2.2671156010000004</v>
      </c>
      <c r="BB29" s="7">
        <f t="shared" si="55"/>
        <v>1.2372409530000006</v>
      </c>
      <c r="BC29" s="7">
        <f t="shared" si="56"/>
        <v>3.6574074099999976</v>
      </c>
      <c r="BD29" s="7">
        <f t="shared" si="57"/>
        <v>4.39220538</v>
      </c>
      <c r="BE29" s="1"/>
      <c r="BG29" s="7" t="s">
        <v>21</v>
      </c>
      <c r="BH29" s="7">
        <v>0.431192666</v>
      </c>
      <c r="BI29" s="7">
        <v>11.32075472</v>
      </c>
      <c r="BJ29" s="7">
        <v>4.2253521129999996</v>
      </c>
      <c r="BK29" s="7">
        <v>90.425531910000004</v>
      </c>
      <c r="BL29" s="7">
        <v>50.943396229999998</v>
      </c>
      <c r="BM29" s="7">
        <v>45.714285709999999</v>
      </c>
      <c r="BN29" s="7">
        <v>86.170212770000006</v>
      </c>
      <c r="BO29" s="7">
        <v>-69.729168779999995</v>
      </c>
      <c r="BP29" s="7">
        <v>10.8001597</v>
      </c>
      <c r="BQ29" s="7">
        <f t="shared" si="40"/>
        <v>2.7493261489999998</v>
      </c>
      <c r="BR29" s="7">
        <f t="shared" si="41"/>
        <v>-2.5314046440000002</v>
      </c>
      <c r="BS29" s="7">
        <f t="shared" si="58"/>
        <v>-0.48517520000000047</v>
      </c>
      <c r="BT29" s="7">
        <f t="shared" si="59"/>
        <v>-0.86105676000000386</v>
      </c>
      <c r="BU29" s="7">
        <v>0.36073058800000002</v>
      </c>
      <c r="BV29" s="7">
        <v>12.96296296</v>
      </c>
      <c r="BW29" s="7">
        <v>7.7777777779999999</v>
      </c>
      <c r="BX29" s="7">
        <v>86.666666669999998</v>
      </c>
      <c r="BY29" s="7">
        <v>58.490566039999997</v>
      </c>
      <c r="BZ29" s="7">
        <v>51.111111110000003</v>
      </c>
      <c r="CA29" s="7">
        <v>80</v>
      </c>
      <c r="CB29" s="7">
        <v>4778.1311539999997</v>
      </c>
      <c r="CC29" s="7">
        <v>411.3597623</v>
      </c>
      <c r="CD29" s="7">
        <f t="shared" si="60"/>
        <v>3.1038080299999997</v>
      </c>
      <c r="CE29" s="7">
        <f t="shared" si="61"/>
        <v>-2.0048309180000006</v>
      </c>
      <c r="CF29" s="7">
        <f t="shared" si="62"/>
        <v>1.3477089000000007</v>
      </c>
      <c r="CG29" s="7">
        <f t="shared" si="63"/>
        <v>-2.1497584599999939</v>
      </c>
      <c r="CH29" s="1"/>
      <c r="CJ29" s="7" t="s">
        <v>21</v>
      </c>
      <c r="CK29" s="7">
        <v>0.38990825400000001</v>
      </c>
      <c r="CL29" s="7">
        <v>7.2463768120000003</v>
      </c>
      <c r="CM29" s="7">
        <v>7.692307692</v>
      </c>
      <c r="CN29" s="7">
        <v>89.285714290000001</v>
      </c>
      <c r="CO29" s="7">
        <v>59.420289859999997</v>
      </c>
      <c r="CP29" s="7">
        <v>53.125</v>
      </c>
      <c r="CQ29" s="7">
        <v>82.142857140000004</v>
      </c>
      <c r="CR29" s="7">
        <v>4457.2301930000003</v>
      </c>
      <c r="CS29" s="7">
        <v>9944.0285399999993</v>
      </c>
      <c r="CT29" s="7">
        <f t="shared" si="42"/>
        <v>0.99637681200000028</v>
      </c>
      <c r="CU29" s="7">
        <f t="shared" si="43"/>
        <v>8.3612040000000221E-2</v>
      </c>
      <c r="CV29" s="7">
        <f t="shared" si="64"/>
        <v>4.5289859999996906E-2</v>
      </c>
      <c r="CW29" s="7">
        <f t="shared" si="65"/>
        <v>-0.72115385000000032</v>
      </c>
      <c r="CX29" s="7">
        <v>0.38812786300000002</v>
      </c>
      <c r="CY29" s="7">
        <v>6.6666666670000003</v>
      </c>
      <c r="CZ29" s="7">
        <v>10.44776119</v>
      </c>
      <c r="DA29" s="7">
        <v>94.805194810000003</v>
      </c>
      <c r="DB29" s="7">
        <v>48.648648649999998</v>
      </c>
      <c r="DC29" s="7">
        <v>52.238805970000001</v>
      </c>
      <c r="DD29" s="7">
        <v>87.012987010000003</v>
      </c>
      <c r="DE29" s="7">
        <v>-50.463121010000002</v>
      </c>
      <c r="DF29" s="7">
        <v>-25.171427049999998</v>
      </c>
      <c r="DG29" s="7">
        <f t="shared" si="66"/>
        <v>1.1111111110000005</v>
      </c>
      <c r="DH29" s="7">
        <f t="shared" si="67"/>
        <v>2.284495884</v>
      </c>
      <c r="DI29" s="7">
        <f t="shared" si="68"/>
        <v>-2.0555767000000031</v>
      </c>
      <c r="DJ29" s="7">
        <f t="shared" si="69"/>
        <v>5.3000304600000021</v>
      </c>
      <c r="DK29" s="1"/>
      <c r="DM29" s="7" t="s">
        <v>21</v>
      </c>
      <c r="DN29" s="7">
        <v>0.59633028499999996</v>
      </c>
      <c r="DO29" s="7">
        <v>8.3333333330000006</v>
      </c>
      <c r="DP29" s="7">
        <v>4.7619047620000003</v>
      </c>
      <c r="DQ29" s="7">
        <v>89.285714290000001</v>
      </c>
      <c r="DR29" s="7">
        <v>58.333333330000002</v>
      </c>
      <c r="DS29" s="7">
        <v>45.23809524</v>
      </c>
      <c r="DT29" s="7">
        <v>82.733812950000001</v>
      </c>
      <c r="DU29" s="7">
        <v>22.73911683</v>
      </c>
      <c r="DV29" s="7">
        <v>27.578476299999998</v>
      </c>
      <c r="DW29" s="7">
        <f t="shared" si="44"/>
        <v>1.6666666660000002</v>
      </c>
      <c r="DX29" s="7">
        <f t="shared" si="45"/>
        <v>-1.2987012989999993</v>
      </c>
      <c r="DY29" s="7">
        <f t="shared" si="70"/>
        <v>5</v>
      </c>
      <c r="DZ29" s="7">
        <f t="shared" si="71"/>
        <v>-0.21645020999999787</v>
      </c>
      <c r="EA29" s="7">
        <v>0.58447486199999998</v>
      </c>
      <c r="EB29" s="7">
        <v>8.8888888890000004</v>
      </c>
      <c r="EC29" s="7">
        <v>7.1428571429999996</v>
      </c>
      <c r="ED29" s="7">
        <v>91.666666669999998</v>
      </c>
      <c r="EE29" s="7">
        <v>60</v>
      </c>
      <c r="EF29" s="7">
        <v>52.380952379999997</v>
      </c>
      <c r="EG29" s="7">
        <v>82.442748089999995</v>
      </c>
      <c r="EH29" s="7">
        <v>209.17585529999999</v>
      </c>
      <c r="EI29" s="7">
        <v>75.893439060000006</v>
      </c>
      <c r="EJ29" s="7">
        <f t="shared" si="72"/>
        <v>-0.72649572599999956</v>
      </c>
      <c r="EK29" s="7">
        <f t="shared" si="73"/>
        <v>-0.21008403300000023</v>
      </c>
      <c r="EL29" s="7">
        <f t="shared" si="74"/>
        <v>2.3076923100000002</v>
      </c>
      <c r="EM29" s="7">
        <f t="shared" si="75"/>
        <v>-4.9719888000000054</v>
      </c>
      <c r="EN29" s="1"/>
    </row>
    <row r="30" spans="1:144" x14ac:dyDescent="0.3">
      <c r="A30" s="7" t="s">
        <v>22</v>
      </c>
      <c r="B30" s="7">
        <v>0.66513758899999997</v>
      </c>
      <c r="C30" s="7">
        <v>4.7619047620000003</v>
      </c>
      <c r="D30" s="7">
        <v>0</v>
      </c>
      <c r="E30" s="7">
        <v>91.082802549999997</v>
      </c>
      <c r="F30" s="7">
        <v>40.47619048</v>
      </c>
      <c r="G30" s="7">
        <v>57.89473684</v>
      </c>
      <c r="H30" s="7">
        <v>80.128205129999998</v>
      </c>
      <c r="I30" s="7">
        <v>176.00148229999999</v>
      </c>
      <c r="J30" s="7">
        <v>-62.606003430000001</v>
      </c>
      <c r="K30" s="7">
        <f t="shared" si="36"/>
        <v>-1.3605442179999994</v>
      </c>
      <c r="L30" s="7">
        <f t="shared" si="37"/>
        <v>-2.5</v>
      </c>
      <c r="M30" s="7">
        <f t="shared" si="46"/>
        <v>-2.3809523800000036</v>
      </c>
      <c r="N30" s="7">
        <f t="shared" si="47"/>
        <v>15.39473684</v>
      </c>
      <c r="O30" s="7">
        <v>0.71689498399999996</v>
      </c>
      <c r="P30" s="7">
        <v>7.692307692</v>
      </c>
      <c r="Q30" s="7">
        <v>3.703703704</v>
      </c>
      <c r="R30" s="7">
        <v>92.771084340000002</v>
      </c>
      <c r="S30" s="7">
        <v>57.69230769</v>
      </c>
      <c r="T30" s="7">
        <v>74.074074069999995</v>
      </c>
      <c r="U30" s="7">
        <v>83.030303029999999</v>
      </c>
      <c r="V30" s="7">
        <v>-75.453870390000006</v>
      </c>
      <c r="W30" s="7">
        <v>-52.68267908</v>
      </c>
      <c r="X30" s="7">
        <f t="shared" si="48"/>
        <v>-1.682692308</v>
      </c>
      <c r="Y30" s="7">
        <f t="shared" si="49"/>
        <v>-4.6296296290000001</v>
      </c>
      <c r="Z30" s="7">
        <f t="shared" si="50"/>
        <v>-1.6826923100000002</v>
      </c>
      <c r="AA30" s="7">
        <f t="shared" si="51"/>
        <v>9.4907407399999926</v>
      </c>
      <c r="AB30" s="1"/>
      <c r="AD30" s="7" t="s">
        <v>22</v>
      </c>
      <c r="AE30" s="7">
        <v>0.642201841</v>
      </c>
      <c r="AF30" s="7">
        <v>14.893617020000001</v>
      </c>
      <c r="AG30" s="7">
        <v>3.225806452</v>
      </c>
      <c r="AH30" s="7">
        <v>94.285714290000001</v>
      </c>
      <c r="AI30" s="7">
        <v>53.191489359999998</v>
      </c>
      <c r="AJ30" s="7">
        <v>41.935483869999999</v>
      </c>
      <c r="AK30" s="7">
        <v>84.892086329999998</v>
      </c>
      <c r="AL30" s="7">
        <v>146.80514729999999</v>
      </c>
      <c r="AM30" s="7">
        <v>19.481992250000001</v>
      </c>
      <c r="AN30" s="7">
        <f t="shared" si="38"/>
        <v>4.1243862500000006</v>
      </c>
      <c r="AO30" s="7">
        <f t="shared" si="39"/>
        <v>-1.2186379920000001</v>
      </c>
      <c r="AP30" s="7">
        <f t="shared" si="52"/>
        <v>-2.1931260200000011</v>
      </c>
      <c r="AQ30" s="7">
        <f t="shared" si="53"/>
        <v>1.0263929599999955</v>
      </c>
      <c r="AR30" s="7">
        <v>0.58447486199999998</v>
      </c>
      <c r="AS30" s="7">
        <v>9.5238095240000007</v>
      </c>
      <c r="AT30" s="7">
        <v>7.1428571429999996</v>
      </c>
      <c r="AU30" s="7">
        <v>89.629629629999997</v>
      </c>
      <c r="AV30" s="7">
        <v>60.975609759999998</v>
      </c>
      <c r="AW30" s="7">
        <v>59.52380952</v>
      </c>
      <c r="AX30" s="7">
        <v>86.666666669999998</v>
      </c>
      <c r="AY30" s="7">
        <v>-22.31992808</v>
      </c>
      <c r="AZ30" s="7">
        <v>-44.844083320000003</v>
      </c>
      <c r="BA30" s="7">
        <f t="shared" si="54"/>
        <v>-1.3852813859999991</v>
      </c>
      <c r="BB30" s="7">
        <f t="shared" si="55"/>
        <v>-2.2911051210000002</v>
      </c>
      <c r="BC30" s="7">
        <f t="shared" si="56"/>
        <v>3.56820235</v>
      </c>
      <c r="BD30" s="7">
        <f t="shared" si="57"/>
        <v>1.033243480000003</v>
      </c>
      <c r="BE30" s="1"/>
      <c r="BG30" s="7" t="s">
        <v>22</v>
      </c>
      <c r="BH30" s="7">
        <v>0.54587155600000004</v>
      </c>
      <c r="BI30" s="7">
        <v>14.70588235</v>
      </c>
      <c r="BJ30" s="7">
        <v>4.8387096769999998</v>
      </c>
      <c r="BK30" s="7">
        <v>90.983606559999998</v>
      </c>
      <c r="BL30" s="7">
        <v>58.823529409999999</v>
      </c>
      <c r="BM30" s="7">
        <v>47.540983609999998</v>
      </c>
      <c r="BN30" s="7">
        <v>84.426229509999999</v>
      </c>
      <c r="BO30" s="7">
        <v>216.88770349999999</v>
      </c>
      <c r="BP30" s="7">
        <v>10.8001597</v>
      </c>
      <c r="BQ30" s="7">
        <f t="shared" si="40"/>
        <v>3.3851276299999995</v>
      </c>
      <c r="BR30" s="7">
        <f t="shared" si="41"/>
        <v>0.61335756400000019</v>
      </c>
      <c r="BS30" s="7">
        <f t="shared" si="58"/>
        <v>7.8801331800000014</v>
      </c>
      <c r="BT30" s="7">
        <f t="shared" si="59"/>
        <v>1.8266978999999992</v>
      </c>
      <c r="BU30" s="7">
        <v>0.49315068099999998</v>
      </c>
      <c r="BV30" s="7">
        <v>15</v>
      </c>
      <c r="BW30" s="7">
        <v>9.5890410960000008</v>
      </c>
      <c r="BX30" s="7">
        <v>89.622641509999994</v>
      </c>
      <c r="BY30" s="7">
        <v>55</v>
      </c>
      <c r="BZ30" s="7">
        <v>53.424657529999998</v>
      </c>
      <c r="CA30" s="7">
        <v>82.857142859999996</v>
      </c>
      <c r="CB30" s="7">
        <v>4717.4609090000004</v>
      </c>
      <c r="CC30" s="7">
        <v>411.3597623</v>
      </c>
      <c r="CD30" s="7">
        <f t="shared" si="60"/>
        <v>2.0370370399999995</v>
      </c>
      <c r="CE30" s="7">
        <f t="shared" si="61"/>
        <v>1.8112633180000008</v>
      </c>
      <c r="CF30" s="7">
        <f t="shared" si="62"/>
        <v>-3.4905660399999974</v>
      </c>
      <c r="CG30" s="7">
        <f t="shared" si="63"/>
        <v>2.3135464199999944</v>
      </c>
      <c r="CH30" s="1"/>
      <c r="CJ30" s="7" t="s">
        <v>22</v>
      </c>
      <c r="CK30" s="7">
        <v>0.53211009499999995</v>
      </c>
      <c r="CL30" s="7">
        <v>8.3333333330000006</v>
      </c>
      <c r="CM30" s="7">
        <v>9.230769231</v>
      </c>
      <c r="CN30" s="7">
        <v>91.452991449999999</v>
      </c>
      <c r="CO30" s="7">
        <v>52.777777780000001</v>
      </c>
      <c r="CP30" s="7">
        <v>56.25</v>
      </c>
      <c r="CQ30" s="7">
        <v>83.760683760000006</v>
      </c>
      <c r="CR30" s="7">
        <v>4456.6658440000001</v>
      </c>
      <c r="CS30" s="7">
        <v>9944.0285399999993</v>
      </c>
      <c r="CT30" s="7">
        <f t="shared" si="42"/>
        <v>1.0869565210000003</v>
      </c>
      <c r="CU30" s="7">
        <f t="shared" si="43"/>
        <v>1.538461539</v>
      </c>
      <c r="CV30" s="7">
        <f t="shared" si="64"/>
        <v>-6.6425120799999959</v>
      </c>
      <c r="CW30" s="7">
        <f t="shared" si="65"/>
        <v>3.125</v>
      </c>
      <c r="CX30" s="7">
        <v>0.52511417900000001</v>
      </c>
      <c r="CY30" s="7">
        <v>6.5217391300000003</v>
      </c>
      <c r="CZ30" s="7">
        <v>10</v>
      </c>
      <c r="DA30" s="7">
        <v>93.805309730000005</v>
      </c>
      <c r="DB30" s="7">
        <v>48.888888889999997</v>
      </c>
      <c r="DC30" s="7">
        <v>51.666666669999998</v>
      </c>
      <c r="DD30" s="7">
        <v>87.610619470000003</v>
      </c>
      <c r="DE30" s="7">
        <v>-54.504326679999998</v>
      </c>
      <c r="DF30" s="7">
        <v>-25.171427049999998</v>
      </c>
      <c r="DG30" s="7">
        <f t="shared" si="66"/>
        <v>-0.14492753700000005</v>
      </c>
      <c r="DH30" s="7">
        <f t="shared" si="67"/>
        <v>-0.44776118999999959</v>
      </c>
      <c r="DI30" s="7">
        <f t="shared" si="68"/>
        <v>0.24024023999999855</v>
      </c>
      <c r="DJ30" s="7">
        <f t="shared" si="69"/>
        <v>-0.57213930000000346</v>
      </c>
      <c r="DK30" s="1"/>
      <c r="DM30" s="7" t="s">
        <v>22</v>
      </c>
      <c r="DN30" s="7">
        <v>0.68807339700000003</v>
      </c>
      <c r="DO30" s="7">
        <v>10.52631579</v>
      </c>
      <c r="DP30" s="7">
        <v>5.4054054049999998</v>
      </c>
      <c r="DQ30" s="7">
        <v>90.123456790000006</v>
      </c>
      <c r="DR30" s="7">
        <v>63.157894740000003</v>
      </c>
      <c r="DS30" s="7">
        <v>43.243243239999998</v>
      </c>
      <c r="DT30" s="7">
        <v>83.850931680000002</v>
      </c>
      <c r="DU30" s="7">
        <v>56.049560069999998</v>
      </c>
      <c r="DV30" s="7">
        <v>27.578476299999998</v>
      </c>
      <c r="DW30" s="7">
        <f t="shared" si="44"/>
        <v>2.1929824569999994</v>
      </c>
      <c r="DX30" s="7">
        <f t="shared" si="45"/>
        <v>0.64350064299999943</v>
      </c>
      <c r="DY30" s="7">
        <f t="shared" si="70"/>
        <v>4.8245614100000012</v>
      </c>
      <c r="DZ30" s="7">
        <f t="shared" si="71"/>
        <v>-1.9948520000000016</v>
      </c>
      <c r="EA30" s="7">
        <v>0.72602736899999998</v>
      </c>
      <c r="EB30" s="7">
        <v>16</v>
      </c>
      <c r="EC30" s="7">
        <v>9.6774193549999996</v>
      </c>
      <c r="ED30" s="7">
        <v>93.251533739999999</v>
      </c>
      <c r="EE30" s="7">
        <v>60</v>
      </c>
      <c r="EF30" s="7">
        <v>48.387096769999999</v>
      </c>
      <c r="EG30" s="7">
        <v>85.185185189999999</v>
      </c>
      <c r="EH30" s="7">
        <v>129.4115961</v>
      </c>
      <c r="EI30" s="7">
        <v>75.893439060000006</v>
      </c>
      <c r="EJ30" s="7">
        <f t="shared" si="72"/>
        <v>7.1111111109999996</v>
      </c>
      <c r="EK30" s="7">
        <f t="shared" si="73"/>
        <v>2.534562212</v>
      </c>
      <c r="EL30" s="7">
        <f t="shared" si="74"/>
        <v>0</v>
      </c>
      <c r="EM30" s="7">
        <f t="shared" si="75"/>
        <v>-3.9938556099999971</v>
      </c>
      <c r="EN30" s="1"/>
    </row>
    <row r="31" spans="1:144" x14ac:dyDescent="0.3">
      <c r="A31" s="7" t="s">
        <v>23</v>
      </c>
      <c r="B31" s="7">
        <v>0.73853212599999996</v>
      </c>
      <c r="C31" s="7">
        <v>7.1428571429999996</v>
      </c>
      <c r="D31" s="7">
        <v>0</v>
      </c>
      <c r="E31" s="7">
        <v>90.909090910000003</v>
      </c>
      <c r="F31" s="7">
        <v>57.142857139999997</v>
      </c>
      <c r="G31" s="7">
        <v>53.571428570000002</v>
      </c>
      <c r="H31" s="7">
        <v>81.142857140000004</v>
      </c>
      <c r="I31" s="7">
        <v>996.43957709999995</v>
      </c>
      <c r="J31" s="7">
        <v>-62.606003430000001</v>
      </c>
      <c r="K31" s="7">
        <f t="shared" si="36"/>
        <v>2.3809523809999993</v>
      </c>
      <c r="L31" s="7">
        <f t="shared" si="37"/>
        <v>0</v>
      </c>
      <c r="M31" s="7">
        <f t="shared" si="46"/>
        <v>16.666666659999997</v>
      </c>
      <c r="N31" s="7">
        <f t="shared" si="47"/>
        <v>-4.3233082699999983</v>
      </c>
      <c r="O31" s="7">
        <v>0.72602736899999998</v>
      </c>
      <c r="P31" s="7">
        <v>0</v>
      </c>
      <c r="Q31" s="7">
        <v>5.7142857139999998</v>
      </c>
      <c r="R31" s="7">
        <v>92.352941180000002</v>
      </c>
      <c r="S31" s="7">
        <v>57.142857139999997</v>
      </c>
      <c r="T31" s="7">
        <v>71.428571430000005</v>
      </c>
      <c r="U31" s="7">
        <v>82.840236689999998</v>
      </c>
      <c r="V31" s="7">
        <v>-75.471294650000004</v>
      </c>
      <c r="W31" s="7">
        <v>-52.68267908</v>
      </c>
      <c r="X31" s="7">
        <f t="shared" si="48"/>
        <v>-7.692307692</v>
      </c>
      <c r="Y31" s="7">
        <f t="shared" si="49"/>
        <v>2.0105820099999998</v>
      </c>
      <c r="Z31" s="7">
        <f t="shared" si="50"/>
        <v>-0.54945055000000309</v>
      </c>
      <c r="AA31" s="7">
        <f t="shared" si="51"/>
        <v>-2.6455026399999895</v>
      </c>
      <c r="AB31" s="1"/>
      <c r="AD31" s="7" t="s">
        <v>23</v>
      </c>
      <c r="AE31" s="7">
        <v>0.77522933500000002</v>
      </c>
      <c r="AF31" s="7">
        <v>8.6956521739999992</v>
      </c>
      <c r="AG31" s="7">
        <v>6.6666666670000003</v>
      </c>
      <c r="AH31" s="7">
        <v>92.222222220000006</v>
      </c>
      <c r="AI31" s="7">
        <v>56.52173913</v>
      </c>
      <c r="AJ31" s="7">
        <v>46.666666669999998</v>
      </c>
      <c r="AK31" s="7">
        <v>83.240223459999996</v>
      </c>
      <c r="AL31" s="7">
        <v>20.85130002</v>
      </c>
      <c r="AM31" s="7">
        <v>19.481992250000001</v>
      </c>
      <c r="AN31" s="7">
        <f t="shared" si="38"/>
        <v>-6.1979648460000014</v>
      </c>
      <c r="AO31" s="7">
        <f t="shared" si="39"/>
        <v>3.4408602150000003</v>
      </c>
      <c r="AP31" s="7">
        <f t="shared" si="52"/>
        <v>3.3302497700000018</v>
      </c>
      <c r="AQ31" s="7">
        <f t="shared" si="53"/>
        <v>4.7311827999999991</v>
      </c>
      <c r="AR31" s="7">
        <v>0.73972600700000002</v>
      </c>
      <c r="AS31" s="7">
        <v>8.6956521739999992</v>
      </c>
      <c r="AT31" s="7">
        <v>13.636363640000001</v>
      </c>
      <c r="AU31" s="7">
        <v>90.229885060000001</v>
      </c>
      <c r="AV31" s="7">
        <v>63.636363639999999</v>
      </c>
      <c r="AW31" s="7">
        <v>77.272727270000004</v>
      </c>
      <c r="AX31" s="7">
        <v>85.632183909999995</v>
      </c>
      <c r="AY31" s="7">
        <v>191.24073050000001</v>
      </c>
      <c r="AZ31" s="7">
        <v>-44.844083320000003</v>
      </c>
      <c r="BA31" s="7">
        <f t="shared" si="54"/>
        <v>-0.82815735000000146</v>
      </c>
      <c r="BB31" s="7">
        <f t="shared" si="55"/>
        <v>6.4935064970000012</v>
      </c>
      <c r="BC31" s="7">
        <f t="shared" si="56"/>
        <v>2.6607538800000015</v>
      </c>
      <c r="BD31" s="7">
        <f t="shared" si="57"/>
        <v>17.748917750000004</v>
      </c>
      <c r="BE31" s="1"/>
      <c r="BG31" s="7" t="s">
        <v>23</v>
      </c>
      <c r="BH31" s="7">
        <v>0.69724768400000003</v>
      </c>
      <c r="BI31" s="7">
        <v>11.11111111</v>
      </c>
      <c r="BJ31" s="7">
        <v>9.375</v>
      </c>
      <c r="BK31" s="7">
        <v>91.823899370000007</v>
      </c>
      <c r="BL31" s="7">
        <v>59.25925926</v>
      </c>
      <c r="BM31" s="7">
        <v>53.125</v>
      </c>
      <c r="BN31" s="7">
        <v>84.177215189999998</v>
      </c>
      <c r="BO31" s="7">
        <v>166.81277080000001</v>
      </c>
      <c r="BP31" s="7">
        <v>10.8001597</v>
      </c>
      <c r="BQ31" s="7">
        <f t="shared" si="40"/>
        <v>-3.59477124</v>
      </c>
      <c r="BR31" s="7">
        <f t="shared" si="41"/>
        <v>4.5362903230000002</v>
      </c>
      <c r="BS31" s="7">
        <f t="shared" si="58"/>
        <v>0.43572985000000131</v>
      </c>
      <c r="BT31" s="7">
        <f t="shared" si="59"/>
        <v>5.5840163900000022</v>
      </c>
      <c r="BU31" s="7">
        <v>0.59817349900000005</v>
      </c>
      <c r="BV31" s="7">
        <v>18.75</v>
      </c>
      <c r="BW31" s="7">
        <v>9.4339622639999998</v>
      </c>
      <c r="BX31" s="7">
        <v>89.552238810000006</v>
      </c>
      <c r="BY31" s="7">
        <v>59.375</v>
      </c>
      <c r="BZ31" s="7">
        <v>54.716981130000001</v>
      </c>
      <c r="CA31" s="7">
        <v>82.706766920000007</v>
      </c>
      <c r="CB31" s="7">
        <v>7152.0025180000002</v>
      </c>
      <c r="CC31" s="7">
        <v>411.3597623</v>
      </c>
      <c r="CD31" s="7">
        <f t="shared" si="60"/>
        <v>3.75</v>
      </c>
      <c r="CE31" s="7">
        <f t="shared" si="61"/>
        <v>-0.15507883200000094</v>
      </c>
      <c r="CF31" s="7">
        <f t="shared" si="62"/>
        <v>4.375</v>
      </c>
      <c r="CG31" s="7">
        <f t="shared" si="63"/>
        <v>1.2923236000000031</v>
      </c>
      <c r="CH31" s="1"/>
      <c r="CJ31" s="7" t="s">
        <v>23</v>
      </c>
      <c r="CK31" s="7">
        <v>0.58256882399999999</v>
      </c>
      <c r="CL31" s="7">
        <v>8.1081081079999997</v>
      </c>
      <c r="CM31" s="7">
        <v>9.8039215689999999</v>
      </c>
      <c r="CN31" s="7">
        <v>91.53846154</v>
      </c>
      <c r="CO31" s="7">
        <v>54.054054049999998</v>
      </c>
      <c r="CP31" s="7">
        <v>56</v>
      </c>
      <c r="CQ31" s="7">
        <v>84.61538462</v>
      </c>
      <c r="CR31" s="7">
        <v>8364.9917210000003</v>
      </c>
      <c r="CS31" s="7">
        <v>9944.0285399999993</v>
      </c>
      <c r="CT31" s="7">
        <f t="shared" si="42"/>
        <v>-0.22522522500000086</v>
      </c>
      <c r="CU31" s="7">
        <f t="shared" si="43"/>
        <v>0.57315233799999987</v>
      </c>
      <c r="CV31" s="7">
        <f t="shared" si="64"/>
        <v>1.2762762699999968</v>
      </c>
      <c r="CW31" s="7">
        <f t="shared" si="65"/>
        <v>-0.25</v>
      </c>
      <c r="CX31" s="7">
        <v>0.55251139400000004</v>
      </c>
      <c r="CY31" s="7">
        <v>6.25</v>
      </c>
      <c r="CZ31" s="7">
        <v>8.3333333330000006</v>
      </c>
      <c r="DA31" s="7">
        <v>92.68292683</v>
      </c>
      <c r="DB31" s="7">
        <v>48.93617021</v>
      </c>
      <c r="DC31" s="7">
        <v>50</v>
      </c>
      <c r="DD31" s="7">
        <v>86.178861789999999</v>
      </c>
      <c r="DE31" s="7">
        <v>-63.797468129999999</v>
      </c>
      <c r="DF31" s="7">
        <v>-25.171427049999998</v>
      </c>
      <c r="DG31" s="7">
        <f t="shared" si="66"/>
        <v>-0.27173913000000027</v>
      </c>
      <c r="DH31" s="7">
        <f t="shared" si="67"/>
        <v>-1.6666666669999994</v>
      </c>
      <c r="DI31" s="7">
        <f t="shared" si="68"/>
        <v>4.7281320000003291E-2</v>
      </c>
      <c r="DJ31" s="7">
        <f t="shared" si="69"/>
        <v>-1.6666666699999979</v>
      </c>
      <c r="DK31" s="1"/>
      <c r="DM31" s="7" t="s">
        <v>23</v>
      </c>
      <c r="DN31" s="7">
        <v>0.71559631800000001</v>
      </c>
      <c r="DO31" s="7">
        <v>10.52631579</v>
      </c>
      <c r="DP31" s="7">
        <v>3.448275862</v>
      </c>
      <c r="DQ31" s="7">
        <v>90</v>
      </c>
      <c r="DR31" s="7">
        <v>57.89473684</v>
      </c>
      <c r="DS31" s="7">
        <v>34.482758619999998</v>
      </c>
      <c r="DT31" s="7">
        <v>83.431952659999993</v>
      </c>
      <c r="DU31" s="7">
        <v>103.948919</v>
      </c>
      <c r="DV31" s="7">
        <v>27.578476299999998</v>
      </c>
      <c r="DW31" s="7">
        <f t="shared" si="44"/>
        <v>0</v>
      </c>
      <c r="DX31" s="7">
        <f t="shared" si="45"/>
        <v>-1.9571295429999997</v>
      </c>
      <c r="DY31" s="7">
        <f t="shared" si="70"/>
        <v>-5.2631579000000031</v>
      </c>
      <c r="DZ31" s="7">
        <f t="shared" si="71"/>
        <v>-8.7604846199999997</v>
      </c>
      <c r="EA31" s="7">
        <v>0.74429225899999996</v>
      </c>
      <c r="EB31" s="7">
        <v>12</v>
      </c>
      <c r="EC31" s="7">
        <v>9.0909090910000003</v>
      </c>
      <c r="ED31" s="7">
        <v>91.860465120000001</v>
      </c>
      <c r="EE31" s="7">
        <v>52</v>
      </c>
      <c r="EF31" s="7">
        <v>54.545454550000002</v>
      </c>
      <c r="EG31" s="7">
        <v>83.625730989999994</v>
      </c>
      <c r="EH31" s="7">
        <v>61.646061639999999</v>
      </c>
      <c r="EI31" s="7">
        <v>75.893439060000006</v>
      </c>
      <c r="EJ31" s="7">
        <f t="shared" si="72"/>
        <v>-4</v>
      </c>
      <c r="EK31" s="7">
        <f t="shared" si="73"/>
        <v>-0.58651026399999928</v>
      </c>
      <c r="EL31" s="7">
        <f t="shared" si="74"/>
        <v>-8</v>
      </c>
      <c r="EM31" s="7">
        <f t="shared" si="75"/>
        <v>6.1583577800000029</v>
      </c>
      <c r="EN31" s="1"/>
    </row>
    <row r="32" spans="1:144" x14ac:dyDescent="0.3">
      <c r="A32" s="7" t="s">
        <v>24</v>
      </c>
      <c r="B32" s="7">
        <v>0.79816514299999997</v>
      </c>
      <c r="C32" s="7">
        <v>9.0909090910000003</v>
      </c>
      <c r="D32" s="7">
        <v>0</v>
      </c>
      <c r="E32" s="7">
        <v>91.534391529999994</v>
      </c>
      <c r="F32" s="7">
        <v>63.636363639999999</v>
      </c>
      <c r="G32" s="7">
        <v>55.555555560000002</v>
      </c>
      <c r="H32" s="7">
        <v>80.319148940000005</v>
      </c>
      <c r="I32" s="7">
        <v>886.30976199999998</v>
      </c>
      <c r="J32" s="7">
        <v>-62.606003430000001</v>
      </c>
      <c r="K32" s="7">
        <f t="shared" si="36"/>
        <v>1.9480519480000007</v>
      </c>
      <c r="L32" s="7">
        <f t="shared" si="37"/>
        <v>0</v>
      </c>
      <c r="M32" s="7">
        <f t="shared" si="46"/>
        <v>6.4935065000000023</v>
      </c>
      <c r="N32" s="7">
        <f t="shared" si="47"/>
        <v>1.98412699</v>
      </c>
      <c r="O32" s="7">
        <v>0.81278538700000003</v>
      </c>
      <c r="P32" s="7">
        <v>0</v>
      </c>
      <c r="Q32" s="7">
        <v>0</v>
      </c>
      <c r="R32" s="7">
        <v>92.227979270000006</v>
      </c>
      <c r="S32" s="7">
        <v>55.555555560000002</v>
      </c>
      <c r="T32" s="7">
        <v>70.58823529</v>
      </c>
      <c r="U32" s="7">
        <v>83.333333330000002</v>
      </c>
      <c r="V32" s="7">
        <v>-83.903876240000002</v>
      </c>
      <c r="W32" s="7">
        <v>-52.68267908</v>
      </c>
      <c r="X32" s="7">
        <f t="shared" si="48"/>
        <v>0</v>
      </c>
      <c r="Y32" s="7">
        <f t="shared" si="49"/>
        <v>-5.7142857139999998</v>
      </c>
      <c r="Z32" s="7">
        <f t="shared" si="50"/>
        <v>-1.5873015799999948</v>
      </c>
      <c r="AA32" s="7">
        <f t="shared" si="51"/>
        <v>-0.84033614000000512</v>
      </c>
      <c r="AB32" s="1"/>
      <c r="AD32" s="7" t="s">
        <v>24</v>
      </c>
      <c r="AE32" s="7">
        <v>0.76605504800000002</v>
      </c>
      <c r="AF32" s="7">
        <v>9.0909090910000003</v>
      </c>
      <c r="AG32" s="7">
        <v>5.5555555559999998</v>
      </c>
      <c r="AH32" s="7">
        <v>92.134831460000001</v>
      </c>
      <c r="AI32" s="7">
        <v>54.545454550000002</v>
      </c>
      <c r="AJ32" s="7">
        <v>44.444444439999998</v>
      </c>
      <c r="AK32" s="7">
        <v>83.05084746</v>
      </c>
      <c r="AL32" s="7">
        <v>-35.92347607</v>
      </c>
      <c r="AM32" s="7">
        <v>19.481992250000001</v>
      </c>
      <c r="AN32" s="7">
        <f t="shared" si="38"/>
        <v>0.3952569170000011</v>
      </c>
      <c r="AO32" s="7">
        <f t="shared" si="39"/>
        <v>-1.1111111110000005</v>
      </c>
      <c r="AP32" s="7">
        <f t="shared" si="52"/>
        <v>-1.976284579999998</v>
      </c>
      <c r="AQ32" s="7">
        <f t="shared" si="53"/>
        <v>-2.2222222299999999</v>
      </c>
      <c r="AR32" s="7">
        <v>0.72602736899999998</v>
      </c>
      <c r="AS32" s="7">
        <v>7.407407407</v>
      </c>
      <c r="AT32" s="7">
        <v>14.28571429</v>
      </c>
      <c r="AU32" s="7">
        <v>90.05847953</v>
      </c>
      <c r="AV32" s="7">
        <v>65.38461538</v>
      </c>
      <c r="AW32" s="7">
        <v>71.428571430000005</v>
      </c>
      <c r="AX32" s="7">
        <v>84.795321639999997</v>
      </c>
      <c r="AY32" s="7">
        <v>28.858888060000002</v>
      </c>
      <c r="AZ32" s="7">
        <v>-44.844083320000003</v>
      </c>
      <c r="BA32" s="7">
        <f t="shared" si="54"/>
        <v>-1.2882447669999992</v>
      </c>
      <c r="BB32" s="7">
        <f t="shared" si="55"/>
        <v>0.64935064999999881</v>
      </c>
      <c r="BC32" s="7">
        <f t="shared" si="56"/>
        <v>1.7482517400000006</v>
      </c>
      <c r="BD32" s="7">
        <f t="shared" si="57"/>
        <v>-5.8441558399999991</v>
      </c>
      <c r="BE32" s="1"/>
      <c r="BG32" s="7" t="s">
        <v>24</v>
      </c>
      <c r="BH32" s="7">
        <v>0.73394495199999998</v>
      </c>
      <c r="BI32" s="7">
        <v>10.52631579</v>
      </c>
      <c r="BJ32" s="7">
        <v>10</v>
      </c>
      <c r="BK32" s="7">
        <v>91.715976330000004</v>
      </c>
      <c r="BL32" s="7">
        <v>68.421052630000005</v>
      </c>
      <c r="BM32" s="7">
        <v>56.666666669999998</v>
      </c>
      <c r="BN32" s="7">
        <v>84.52380952</v>
      </c>
      <c r="BO32" s="7">
        <v>143.41715740000001</v>
      </c>
      <c r="BP32" s="7">
        <v>10.8001597</v>
      </c>
      <c r="BQ32" s="7">
        <f t="shared" si="40"/>
        <v>-0.58479531999999956</v>
      </c>
      <c r="BR32" s="7">
        <f t="shared" si="41"/>
        <v>0.625</v>
      </c>
      <c r="BS32" s="7">
        <f t="shared" si="58"/>
        <v>9.1617933700000052</v>
      </c>
      <c r="BT32" s="7">
        <f t="shared" si="59"/>
        <v>3.5416666699999979</v>
      </c>
      <c r="BU32" s="7">
        <v>0.648401797</v>
      </c>
      <c r="BV32" s="7">
        <v>20.833333329999999</v>
      </c>
      <c r="BW32" s="7">
        <v>10.41666667</v>
      </c>
      <c r="BX32" s="7">
        <v>89.795918369999995</v>
      </c>
      <c r="BY32" s="7">
        <v>54.166666669999998</v>
      </c>
      <c r="BZ32" s="7">
        <v>54.166666669999998</v>
      </c>
      <c r="CA32" s="7">
        <v>82.876712330000004</v>
      </c>
      <c r="CB32" s="7">
        <v>146265.76569999999</v>
      </c>
      <c r="CC32" s="7">
        <v>411.3597623</v>
      </c>
      <c r="CD32" s="7">
        <f t="shared" si="60"/>
        <v>2.0833333299999985</v>
      </c>
      <c r="CE32" s="7">
        <f t="shared" si="61"/>
        <v>0.98270440599999986</v>
      </c>
      <c r="CF32" s="7">
        <f t="shared" si="62"/>
        <v>-5.2083333300000021</v>
      </c>
      <c r="CG32" s="7">
        <f t="shared" si="63"/>
        <v>-0.55031446000000273</v>
      </c>
      <c r="CH32" s="1"/>
      <c r="CJ32" s="7" t="s">
        <v>24</v>
      </c>
      <c r="CK32" s="7">
        <v>0.68807339700000003</v>
      </c>
      <c r="CL32" s="7">
        <v>7.407407407</v>
      </c>
      <c r="CM32" s="7">
        <v>6.896551724</v>
      </c>
      <c r="CN32" s="7">
        <v>90.123456790000006</v>
      </c>
      <c r="CO32" s="7">
        <v>59.25925926</v>
      </c>
      <c r="CP32" s="7">
        <v>55.17241379</v>
      </c>
      <c r="CQ32" s="7">
        <v>84.472049690000006</v>
      </c>
      <c r="CR32" s="7">
        <v>743.6160873</v>
      </c>
      <c r="CS32" s="7">
        <v>9944.0285399999993</v>
      </c>
      <c r="CT32" s="7">
        <f t="shared" si="42"/>
        <v>-0.7007007009999997</v>
      </c>
      <c r="CU32" s="7">
        <f t="shared" si="43"/>
        <v>-2.9073698449999998</v>
      </c>
      <c r="CV32" s="7">
        <f t="shared" si="64"/>
        <v>5.2052052100000026</v>
      </c>
      <c r="CW32" s="7">
        <f t="shared" si="65"/>
        <v>-0.82758620999999977</v>
      </c>
      <c r="CX32" s="7">
        <v>0.66666668699999998</v>
      </c>
      <c r="CY32" s="7">
        <v>5.5555555559999998</v>
      </c>
      <c r="CZ32" s="7">
        <v>7.1428571429999996</v>
      </c>
      <c r="DA32" s="7">
        <v>91.612903230000001</v>
      </c>
      <c r="DB32" s="7">
        <v>47.222222219999999</v>
      </c>
      <c r="DC32" s="7">
        <v>53.571428570000002</v>
      </c>
      <c r="DD32" s="7">
        <v>84.415584420000002</v>
      </c>
      <c r="DE32" s="7">
        <v>0.54585474499999997</v>
      </c>
      <c r="DF32" s="7">
        <v>-25.171427049999998</v>
      </c>
      <c r="DG32" s="7">
        <f t="shared" si="66"/>
        <v>-0.69444444400000016</v>
      </c>
      <c r="DH32" s="7">
        <f t="shared" si="67"/>
        <v>-1.1904761900000009</v>
      </c>
      <c r="DI32" s="7">
        <f t="shared" si="68"/>
        <v>-1.7139479900000012</v>
      </c>
      <c r="DJ32" s="7">
        <f t="shared" si="69"/>
        <v>3.5714285700000019</v>
      </c>
      <c r="DK32" s="1"/>
      <c r="DM32" s="7" t="s">
        <v>24</v>
      </c>
      <c r="DN32" s="7">
        <v>0.75229358700000004</v>
      </c>
      <c r="DO32" s="7">
        <v>0</v>
      </c>
      <c r="DP32" s="7">
        <v>4.7619047620000003</v>
      </c>
      <c r="DQ32" s="7">
        <v>89.560439560000006</v>
      </c>
      <c r="DR32" s="7">
        <v>53.333333330000002</v>
      </c>
      <c r="DS32" s="7">
        <v>38.095238100000003</v>
      </c>
      <c r="DT32" s="7">
        <v>82.320441990000006</v>
      </c>
      <c r="DU32" s="7">
        <v>208.77004579999999</v>
      </c>
      <c r="DV32" s="7">
        <v>27.578476299999998</v>
      </c>
      <c r="DW32" s="7">
        <f t="shared" si="44"/>
        <v>-10.52631579</v>
      </c>
      <c r="DX32" s="7">
        <f t="shared" si="45"/>
        <v>1.3136289000000003</v>
      </c>
      <c r="DY32" s="7">
        <f t="shared" si="70"/>
        <v>-4.5614035099999981</v>
      </c>
      <c r="DZ32" s="7">
        <f t="shared" si="71"/>
        <v>3.6124794800000046</v>
      </c>
      <c r="EA32" s="7">
        <v>0.78538811200000003</v>
      </c>
      <c r="EB32" s="7">
        <v>9.5238095240000007</v>
      </c>
      <c r="EC32" s="7">
        <v>7.692307692</v>
      </c>
      <c r="ED32" s="7">
        <v>91.351351350000002</v>
      </c>
      <c r="EE32" s="7">
        <v>66.666666669999998</v>
      </c>
      <c r="EF32" s="7">
        <v>46.15384615</v>
      </c>
      <c r="EG32" s="7">
        <v>84.239130430000003</v>
      </c>
      <c r="EH32" s="7">
        <v>29.249527499999999</v>
      </c>
      <c r="EI32" s="7">
        <v>75.893439060000006</v>
      </c>
      <c r="EJ32" s="7">
        <f t="shared" si="72"/>
        <v>-2.4761904759999993</v>
      </c>
      <c r="EK32" s="7">
        <f t="shared" si="73"/>
        <v>-1.3986013990000004</v>
      </c>
      <c r="EL32" s="7">
        <f t="shared" si="74"/>
        <v>14.666666669999998</v>
      </c>
      <c r="EM32" s="7">
        <f t="shared" si="75"/>
        <v>-8.3916084000000026</v>
      </c>
      <c r="EN32" s="1"/>
    </row>
    <row r="33" spans="1:144" x14ac:dyDescent="0.3">
      <c r="A33" s="7" t="s">
        <v>25</v>
      </c>
      <c r="K33" s="7">
        <f>AVERAGE(K24:K32)</f>
        <v>0.21645021644444451</v>
      </c>
      <c r="L33" s="7">
        <f>AVERAGE(L24:L32)</f>
        <v>-0.74074074077777785</v>
      </c>
      <c r="M33" s="7">
        <f>AVERAGE(M24:M32)</f>
        <v>2.2206188877777779</v>
      </c>
      <c r="N33" s="7">
        <f>AVERAGE(N24:N32)</f>
        <v>0.24691358111111109</v>
      </c>
      <c r="X33" s="7">
        <f>AVERAGE(X24:X32)</f>
        <v>-0.6481481481111111</v>
      </c>
      <c r="Y33" s="7">
        <f>AVERAGE(Y24:Y32)</f>
        <v>-0.52910052911111116</v>
      </c>
      <c r="Z33" s="7">
        <f>AVERAGE(Z24:Z32)</f>
        <v>0.98765432111111151</v>
      </c>
      <c r="AA33" s="7">
        <f>AVERAGE(AA24:AA32)</f>
        <v>3.0812324922222221</v>
      </c>
      <c r="AB33" s="1"/>
      <c r="AD33" s="7" t="s">
        <v>25</v>
      </c>
      <c r="AN33" s="7">
        <f>AVERAGE(AN24:AN32)</f>
        <v>0.33259423499999996</v>
      </c>
      <c r="AO33" s="7">
        <f>AVERAGE(AO24:AO32)</f>
        <v>0.61728395066666664</v>
      </c>
      <c r="AP33" s="7">
        <f>AVERAGE(AP24:AP32)</f>
        <v>1.5616285555555554</v>
      </c>
      <c r="AQ33" s="7">
        <f>AVERAGE(AQ24:AQ32)</f>
        <v>4.9382716044444441</v>
      </c>
      <c r="BA33" s="7">
        <f>AVERAGE(BA24:BA32)</f>
        <v>0.11382540933333335</v>
      </c>
      <c r="BB33" s="7">
        <f>AVERAGE(BB24:BB32)</f>
        <v>1.5873015877777776</v>
      </c>
      <c r="BC33" s="7">
        <f>AVERAGE(BC24:BC32)</f>
        <v>2.1855921855555556</v>
      </c>
      <c r="BD33" s="7">
        <f>AVERAGE(BD24:BD32)</f>
        <v>7.9365079366666675</v>
      </c>
      <c r="BE33" s="1"/>
      <c r="BG33" s="7" t="s">
        <v>25</v>
      </c>
      <c r="BQ33" s="7">
        <f>AVERAGE(BQ24:BQ32)</f>
        <v>0.64049011422222213</v>
      </c>
      <c r="BR33" s="7">
        <f>AVERAGE(BR24:BR32)</f>
        <v>0.44776119400000003</v>
      </c>
      <c r="BS33" s="7">
        <f>AVERAGE(BS24:BS32)</f>
        <v>2.3113338900000002</v>
      </c>
      <c r="BT33" s="7">
        <f>AVERAGE(BT24:BT32)</f>
        <v>1.4508493455555553</v>
      </c>
      <c r="CD33" s="7">
        <f>AVERAGE(CD24:CD32)</f>
        <v>1.6762452103333332</v>
      </c>
      <c r="CE33" s="7">
        <f>AVERAGE(CE24:CE32)</f>
        <v>0.39983165022222217</v>
      </c>
      <c r="CF33" s="7">
        <f>AVERAGE(CF24:CF32)</f>
        <v>0.72136089666666614</v>
      </c>
      <c r="CG33" s="7">
        <f>AVERAGE(CG24:CG32)</f>
        <v>1.2205387211111107</v>
      </c>
      <c r="CH33" s="1"/>
      <c r="CJ33" s="7" t="s">
        <v>25</v>
      </c>
      <c r="CT33" s="7">
        <f>AVERAGE(CT24:CT32)</f>
        <v>2.3684755888888926E-2</v>
      </c>
      <c r="CU33" s="7">
        <f>AVERAGE(CU24:CU32)</f>
        <v>-7.7598331666666631E-2</v>
      </c>
      <c r="CV33" s="7">
        <f>AVERAGE(CV24:CV32)</f>
        <v>1.7082630188888888</v>
      </c>
      <c r="CW33" s="7">
        <f>AVERAGE(CW24:CW32)</f>
        <v>1.1445132133333331</v>
      </c>
      <c r="DG33" s="7">
        <f>AVERAGE(DG24:DG32)</f>
        <v>0.11223344566666664</v>
      </c>
      <c r="DH33" s="7">
        <f>AVERAGE(DH24:DH32)</f>
        <v>-0.22806057288888887</v>
      </c>
      <c r="DI33" s="7">
        <f>AVERAGE(DI24:DI32)</f>
        <v>0.15785505555555565</v>
      </c>
      <c r="DJ33" s="7">
        <f>AVERAGE(DJ24:DJ32)</f>
        <v>0.84382411999999996</v>
      </c>
      <c r="DK33" s="1"/>
      <c r="DM33" s="7" t="s">
        <v>25</v>
      </c>
      <c r="DW33" s="7">
        <f>AVERAGE(DW24:DW32)</f>
        <v>-0.80515297911111117</v>
      </c>
      <c r="DX33" s="7">
        <f>AVERAGE(DX24:DX32)</f>
        <v>0.52910052911111116</v>
      </c>
      <c r="DY33" s="7">
        <f>AVERAGE(DY24:DY32)</f>
        <v>0.93397745555555567</v>
      </c>
      <c r="DZ33" s="7">
        <f>AVERAGE(DZ24:DZ32)</f>
        <v>-2.4338624333333332</v>
      </c>
      <c r="EJ33" s="7">
        <f>AVERAGE(EJ24:EJ32)</f>
        <v>0.3413551801111111</v>
      </c>
      <c r="EK33" s="7">
        <f>AVERAGE(EK24:EK32)</f>
        <v>-0.25641025644444443</v>
      </c>
      <c r="EL33" s="7">
        <f>AVERAGE(EL24:EL32)</f>
        <v>2.2102747911111109</v>
      </c>
      <c r="EM33" s="7">
        <f>AVERAGE(EM24:EM32)</f>
        <v>-0.42735042777777782</v>
      </c>
      <c r="EN33" s="1"/>
    </row>
    <row r="34" spans="1:144" x14ac:dyDescent="0.3">
      <c r="AB34" s="1"/>
      <c r="BE34" s="1"/>
      <c r="CH34" s="1"/>
      <c r="DK34" s="1"/>
      <c r="EN34" s="1"/>
    </row>
    <row r="35" spans="1:144" x14ac:dyDescent="0.3">
      <c r="A35" s="7" t="s">
        <v>26</v>
      </c>
      <c r="B35" s="7"/>
      <c r="C35" s="7"/>
      <c r="D35" s="7"/>
      <c r="E35" s="7"/>
      <c r="F35" s="7"/>
      <c r="G35" s="7"/>
      <c r="H35" s="7"/>
      <c r="I35" s="7"/>
      <c r="J35" s="7"/>
      <c r="K35" s="7">
        <v>-0.27233115466666674</v>
      </c>
      <c r="L35" s="7">
        <v>-0.63752276866666668</v>
      </c>
      <c r="M35" s="7">
        <v>-0.63316993444444436</v>
      </c>
      <c r="N35" s="7">
        <v>-1.6004197822222226</v>
      </c>
      <c r="O35" s="7"/>
      <c r="P35" s="7"/>
      <c r="Q35" s="7"/>
      <c r="R35" s="7"/>
      <c r="S35" s="7"/>
      <c r="T35" s="7"/>
      <c r="U35" s="7"/>
      <c r="V35" s="7"/>
      <c r="W35" s="7"/>
      <c r="X35" s="7">
        <v>0.20110608344444447</v>
      </c>
      <c r="Y35" s="7">
        <v>-0.49751243777777776</v>
      </c>
      <c r="Z35" s="7">
        <v>-1.015585722222222</v>
      </c>
      <c r="AA35" s="7">
        <v>1.8075491766666663</v>
      </c>
    </row>
    <row r="36" spans="1:144" x14ac:dyDescent="0.3">
      <c r="A36" s="7" t="s">
        <v>28</v>
      </c>
      <c r="B36" s="7"/>
      <c r="C36" s="7"/>
      <c r="D36" s="7"/>
      <c r="E36" s="7"/>
      <c r="F36" s="7"/>
      <c r="G36" s="7"/>
      <c r="H36" s="7"/>
      <c r="I36" s="7"/>
      <c r="J36" s="7"/>
      <c r="K36" s="7">
        <v>-0.12882447666666666</v>
      </c>
      <c r="L36" s="7">
        <v>0.20576131688888888</v>
      </c>
      <c r="M36" s="7">
        <v>-0.96618357444444469</v>
      </c>
      <c r="N36" s="7">
        <v>-0.3144654088888888</v>
      </c>
      <c r="O36" s="7"/>
      <c r="P36" s="7"/>
      <c r="Q36" s="7"/>
      <c r="R36" s="7"/>
      <c r="S36" s="7"/>
      <c r="T36" s="7"/>
      <c r="U36" s="7"/>
      <c r="V36" s="7"/>
      <c r="W36" s="7"/>
      <c r="X36" s="7">
        <v>7.6923076888888886E-2</v>
      </c>
      <c r="Y36" s="7">
        <v>-0.78247261344444441</v>
      </c>
      <c r="Z36" s="7">
        <v>1.562634896666667</v>
      </c>
      <c r="AA36" s="7">
        <v>-0.39123630666666681</v>
      </c>
    </row>
    <row r="37" spans="1:144" x14ac:dyDescent="0.3">
      <c r="A37" s="7" t="s">
        <v>30</v>
      </c>
      <c r="B37" s="7"/>
      <c r="C37" s="7"/>
      <c r="D37" s="7"/>
      <c r="E37" s="7"/>
      <c r="F37" s="7"/>
      <c r="G37" s="7"/>
      <c r="H37" s="7"/>
      <c r="I37" s="7"/>
      <c r="J37" s="7"/>
      <c r="K37" s="7">
        <v>1.6475095785555556</v>
      </c>
      <c r="L37" s="7">
        <v>6.1728395111111091E-2</v>
      </c>
      <c r="M37" s="7">
        <v>1.6858237544444445</v>
      </c>
      <c r="N37" s="7">
        <v>1.0132774288888886</v>
      </c>
      <c r="O37" s="7"/>
      <c r="P37" s="7"/>
      <c r="Q37" s="7"/>
      <c r="R37" s="7"/>
      <c r="S37" s="7"/>
      <c r="T37" s="7"/>
      <c r="U37" s="7"/>
      <c r="V37" s="7"/>
      <c r="W37" s="7"/>
      <c r="X37" s="7">
        <v>-3.1928480222222118E-2</v>
      </c>
      <c r="Y37" s="7">
        <v>0.47903219233333327</v>
      </c>
      <c r="Z37" s="7">
        <v>0.68226120888888886</v>
      </c>
      <c r="AA37" s="7">
        <v>0.46685340777777717</v>
      </c>
    </row>
    <row r="38" spans="1:144" x14ac:dyDescent="0.3">
      <c r="A38" s="7" t="s">
        <v>32</v>
      </c>
      <c r="B38" s="7"/>
      <c r="C38" s="7"/>
      <c r="D38" s="7"/>
      <c r="E38" s="7"/>
      <c r="F38" s="7"/>
      <c r="G38" s="7"/>
      <c r="H38" s="7"/>
      <c r="I38" s="7"/>
      <c r="J38" s="7"/>
      <c r="K38" s="7">
        <v>0.24087024088888892</v>
      </c>
      <c r="L38" s="7">
        <v>4.2087542000000075E-2</v>
      </c>
      <c r="M38" s="7">
        <v>-1.002331002222222</v>
      </c>
      <c r="N38" s="7">
        <v>1.9621502388888885</v>
      </c>
      <c r="O38" s="7"/>
      <c r="P38" s="7"/>
      <c r="Q38" s="7"/>
      <c r="R38" s="7"/>
      <c r="S38" s="7"/>
      <c r="T38" s="7"/>
      <c r="U38" s="7"/>
      <c r="V38" s="7"/>
      <c r="W38" s="7"/>
      <c r="X38" s="7">
        <v>0.2153193375555556</v>
      </c>
      <c r="Y38" s="7">
        <v>0.46107331788888889</v>
      </c>
      <c r="Z38" s="7">
        <v>0.67460317444444462</v>
      </c>
      <c r="AA38" s="7">
        <v>-2.2524565377777774</v>
      </c>
    </row>
    <row r="39" spans="1:144" x14ac:dyDescent="0.3">
      <c r="A39" s="7" t="s">
        <v>34</v>
      </c>
      <c r="B39" s="7"/>
      <c r="C39" s="7"/>
      <c r="D39" s="7"/>
      <c r="E39" s="7"/>
      <c r="F39" s="7"/>
      <c r="G39" s="7"/>
      <c r="H39" s="7"/>
      <c r="I39" s="7"/>
      <c r="J39" s="7"/>
      <c r="K39" s="7">
        <v>0.18939393944444444</v>
      </c>
      <c r="L39" s="7">
        <v>-0.34135518011111121</v>
      </c>
      <c r="M39" s="7">
        <v>-0.15476190444444407</v>
      </c>
      <c r="N39" s="7">
        <v>-8.5338794444443991E-2</v>
      </c>
      <c r="O39" s="7"/>
      <c r="P39" s="7"/>
      <c r="Q39" s="7"/>
      <c r="R39" s="7"/>
      <c r="S39" s="7"/>
      <c r="T39" s="7"/>
      <c r="U39" s="7"/>
      <c r="V39" s="7"/>
      <c r="W39" s="7"/>
      <c r="X39" s="7">
        <v>0.44512925866666669</v>
      </c>
      <c r="Y39" s="7">
        <v>-0.48500881833333331</v>
      </c>
      <c r="Z39" s="7">
        <v>1.8939393933333326</v>
      </c>
      <c r="AA39" s="7">
        <v>2.0282186944444445</v>
      </c>
    </row>
    <row r="41" spans="1:144" x14ac:dyDescent="0.3">
      <c r="A41" s="7" t="s">
        <v>27</v>
      </c>
      <c r="B41" s="7"/>
      <c r="C41" s="7"/>
      <c r="D41" s="7"/>
      <c r="E41" s="7"/>
      <c r="F41" s="7"/>
      <c r="G41" s="7"/>
      <c r="H41" s="7"/>
      <c r="I41" s="7"/>
      <c r="J41" s="7"/>
      <c r="K41" s="7">
        <v>0.21645021644444451</v>
      </c>
      <c r="L41" s="7">
        <v>-0.74074074077777785</v>
      </c>
      <c r="M41" s="7">
        <v>2.2206188877777779</v>
      </c>
      <c r="N41" s="7">
        <v>0.24691358111111109</v>
      </c>
      <c r="O41" s="7"/>
      <c r="P41" s="7"/>
      <c r="Q41" s="7"/>
      <c r="R41" s="7"/>
      <c r="S41" s="7"/>
      <c r="T41" s="7"/>
      <c r="U41" s="7"/>
      <c r="V41" s="7"/>
      <c r="W41" s="7"/>
      <c r="X41" s="7">
        <v>-0.6481481481111111</v>
      </c>
      <c r="Y41" s="7">
        <v>-0.52910052911111116</v>
      </c>
      <c r="Z41" s="7">
        <v>0.98765432111111151</v>
      </c>
      <c r="AA41" s="7">
        <v>3.0812324922222221</v>
      </c>
    </row>
    <row r="42" spans="1:144" x14ac:dyDescent="0.3">
      <c r="A42" s="7" t="s">
        <v>29</v>
      </c>
      <c r="B42" s="7"/>
      <c r="C42" s="7"/>
      <c r="D42" s="7"/>
      <c r="E42" s="7"/>
      <c r="F42" s="7"/>
      <c r="G42" s="7"/>
      <c r="H42" s="7"/>
      <c r="I42" s="7"/>
      <c r="J42" s="7"/>
      <c r="K42" s="7">
        <v>0.33259423499999996</v>
      </c>
      <c r="L42" s="7">
        <v>0.61728395066666664</v>
      </c>
      <c r="M42" s="7">
        <v>1.5616285555555554</v>
      </c>
      <c r="N42" s="7">
        <v>4.9382716044444441</v>
      </c>
      <c r="O42" s="7"/>
      <c r="P42" s="7"/>
      <c r="Q42" s="7"/>
      <c r="R42" s="7"/>
      <c r="S42" s="7"/>
      <c r="T42" s="7"/>
      <c r="U42" s="7"/>
      <c r="V42" s="7"/>
      <c r="W42" s="7"/>
      <c r="X42" s="7">
        <v>0.11382540933333335</v>
      </c>
      <c r="Y42" s="7">
        <v>1.5873015877777776</v>
      </c>
      <c r="Z42" s="7">
        <v>2.1855921855555556</v>
      </c>
      <c r="AA42" s="7">
        <v>7.9365079366666675</v>
      </c>
    </row>
    <row r="43" spans="1:144" x14ac:dyDescent="0.3">
      <c r="A43" s="7" t="s">
        <v>31</v>
      </c>
      <c r="B43" s="7"/>
      <c r="C43" s="7"/>
      <c r="D43" s="7"/>
      <c r="E43" s="7"/>
      <c r="F43" s="7"/>
      <c r="G43" s="7"/>
      <c r="H43" s="7"/>
      <c r="I43" s="7"/>
      <c r="J43" s="7"/>
      <c r="K43" s="7">
        <v>0.64049011422222213</v>
      </c>
      <c r="L43" s="7">
        <v>0.44776119400000003</v>
      </c>
      <c r="M43" s="7">
        <v>2.3113338900000002</v>
      </c>
      <c r="N43" s="7">
        <v>1.4508493455555553</v>
      </c>
      <c r="O43" s="7"/>
      <c r="P43" s="7"/>
      <c r="Q43" s="7"/>
      <c r="R43" s="7"/>
      <c r="S43" s="7"/>
      <c r="T43" s="7"/>
      <c r="U43" s="7"/>
      <c r="V43" s="7"/>
      <c r="W43" s="7"/>
      <c r="X43" s="7">
        <v>1.6762452103333332</v>
      </c>
      <c r="Y43" s="7">
        <v>0.39983165022222217</v>
      </c>
      <c r="Z43" s="7">
        <v>0.72136089666666614</v>
      </c>
      <c r="AA43" s="7">
        <v>1.2205387211111107</v>
      </c>
    </row>
    <row r="44" spans="1:144" x14ac:dyDescent="0.3">
      <c r="A44" s="7" t="s">
        <v>33</v>
      </c>
      <c r="B44" s="7"/>
      <c r="C44" s="7"/>
      <c r="D44" s="7"/>
      <c r="E44" s="7"/>
      <c r="F44" s="7"/>
      <c r="G44" s="7"/>
      <c r="H44" s="7"/>
      <c r="I44" s="7"/>
      <c r="J44" s="7"/>
      <c r="K44" s="7">
        <v>2.3684755888888926E-2</v>
      </c>
      <c r="L44" s="7">
        <v>-7.7598331666666631E-2</v>
      </c>
      <c r="M44" s="7">
        <v>1.7082630188888888</v>
      </c>
      <c r="N44" s="7">
        <v>1.1445132133333331</v>
      </c>
      <c r="O44" s="7"/>
      <c r="P44" s="7"/>
      <c r="Q44" s="7"/>
      <c r="R44" s="7"/>
      <c r="S44" s="7"/>
      <c r="T44" s="7"/>
      <c r="U44" s="7"/>
      <c r="V44" s="7"/>
      <c r="W44" s="7"/>
      <c r="X44" s="7">
        <v>0.11223344566666664</v>
      </c>
      <c r="Y44" s="7">
        <v>-0.22806057288888887</v>
      </c>
      <c r="Z44" s="7">
        <v>0.15785505555555565</v>
      </c>
      <c r="AA44" s="7">
        <v>0.84382411999999996</v>
      </c>
    </row>
    <row r="45" spans="1:144" x14ac:dyDescent="0.3">
      <c r="A45" s="7" t="s">
        <v>35</v>
      </c>
      <c r="B45" s="7"/>
      <c r="C45" s="7"/>
      <c r="D45" s="7"/>
      <c r="E45" s="7"/>
      <c r="F45" s="7"/>
      <c r="G45" s="7"/>
      <c r="H45" s="7"/>
      <c r="I45" s="7"/>
      <c r="J45" s="7"/>
      <c r="K45" s="7">
        <v>-0.80515297911111117</v>
      </c>
      <c r="L45" s="7">
        <v>0.52910052911111116</v>
      </c>
      <c r="M45" s="7">
        <v>0.93397745555555567</v>
      </c>
      <c r="N45" s="7">
        <v>-2.4338624333333332</v>
      </c>
      <c r="O45" s="7"/>
      <c r="P45" s="7"/>
      <c r="Q45" s="7"/>
      <c r="R45" s="7"/>
      <c r="S45" s="7"/>
      <c r="T45" s="7"/>
      <c r="U45" s="7"/>
      <c r="V45" s="7"/>
      <c r="W45" s="7"/>
      <c r="X45" s="7">
        <v>0.3413551801111111</v>
      </c>
      <c r="Y45" s="7">
        <v>-0.25641025644444443</v>
      </c>
      <c r="Z45" s="7">
        <v>2.2102747911111109</v>
      </c>
      <c r="AA45" s="7">
        <v>-0.42735042777777782</v>
      </c>
    </row>
    <row r="47" spans="1:144" x14ac:dyDescent="0.3">
      <c r="A47" s="7" t="s">
        <v>46</v>
      </c>
      <c r="B47" s="7"/>
      <c r="C47" s="7"/>
      <c r="D47" s="7"/>
      <c r="E47" s="7"/>
      <c r="F47" s="7"/>
      <c r="G47" s="7"/>
      <c r="H47" s="7"/>
      <c r="I47" s="7"/>
      <c r="J47" s="7"/>
      <c r="K47" s="7">
        <f>AVERAGE(K35:K39)</f>
        <v>0.33532362551111106</v>
      </c>
      <c r="L47" s="7">
        <f t="shared" ref="L47:N47" si="76">AVERAGE(L35:L39)</f>
        <v>-0.13386013895555554</v>
      </c>
      <c r="M47" s="7">
        <f t="shared" si="76"/>
        <v>-0.21412453222222214</v>
      </c>
      <c r="N47" s="7">
        <f t="shared" si="76"/>
        <v>0.19504073644444436</v>
      </c>
      <c r="O47" s="7"/>
      <c r="P47" s="7"/>
      <c r="Q47" s="7"/>
      <c r="R47" s="7"/>
      <c r="S47" s="7"/>
      <c r="T47" s="7"/>
      <c r="U47" s="7"/>
      <c r="V47" s="7"/>
      <c r="W47" s="7"/>
      <c r="X47" s="7">
        <f>AVERAGE(X35:X39)</f>
        <v>0.18130985526666671</v>
      </c>
      <c r="Y47" s="7">
        <f t="shared" ref="Y47:AA47" si="77">AVERAGE(Y35:Y39)</f>
        <v>-0.16497767186666668</v>
      </c>
      <c r="Z47" s="7">
        <f t="shared" si="77"/>
        <v>0.75957059022222218</v>
      </c>
      <c r="AA47" s="7">
        <f t="shared" si="77"/>
        <v>0.33178568688888871</v>
      </c>
    </row>
    <row r="48" spans="1:144" x14ac:dyDescent="0.3">
      <c r="A48" s="7" t="s">
        <v>47</v>
      </c>
      <c r="B48" s="7"/>
      <c r="C48" s="7"/>
      <c r="D48" s="7"/>
      <c r="E48" s="7"/>
      <c r="F48" s="7"/>
      <c r="G48" s="7"/>
      <c r="H48" s="7"/>
      <c r="I48" s="7"/>
      <c r="J48" s="7"/>
      <c r="K48" s="7">
        <f>AVERAGE(K41:K45)</f>
        <v>8.1613268488888835E-2</v>
      </c>
      <c r="L48" s="7">
        <f t="shared" ref="L48:N48" si="78">AVERAGE(L41:L45)</f>
        <v>0.15516132026666668</v>
      </c>
      <c r="M48" s="7">
        <f t="shared" si="78"/>
        <v>1.7471643615555557</v>
      </c>
      <c r="N48" s="7">
        <f t="shared" si="78"/>
        <v>1.0693370622222222</v>
      </c>
      <c r="O48" s="7"/>
      <c r="P48" s="7"/>
      <c r="Q48" s="7"/>
      <c r="R48" s="7"/>
      <c r="S48" s="7"/>
      <c r="T48" s="7"/>
      <c r="U48" s="7"/>
      <c r="V48" s="7"/>
      <c r="W48" s="7"/>
      <c r="X48" s="7">
        <f>AVERAGE(X41:X45)</f>
        <v>0.31910221946666661</v>
      </c>
      <c r="Y48" s="7">
        <f t="shared" ref="Y48:AA48" si="79">AVERAGE(Y41:Y45)</f>
        <v>0.19471237591111107</v>
      </c>
      <c r="Z48" s="7">
        <f t="shared" si="79"/>
        <v>1.25254745</v>
      </c>
      <c r="AA48" s="7">
        <f t="shared" si="79"/>
        <v>2.5309505684444447</v>
      </c>
    </row>
  </sheetData>
  <mergeCells count="40">
    <mergeCell ref="A1:AA1"/>
    <mergeCell ref="A3:AA3"/>
    <mergeCell ref="B4:J4"/>
    <mergeCell ref="O4:W4"/>
    <mergeCell ref="AD20:BD20"/>
    <mergeCell ref="AE21:AM21"/>
    <mergeCell ref="AR21:AZ21"/>
    <mergeCell ref="O21:W21"/>
    <mergeCell ref="A18:AA18"/>
    <mergeCell ref="A20:AA20"/>
    <mergeCell ref="B21:J21"/>
    <mergeCell ref="AD1:BD1"/>
    <mergeCell ref="AD3:BD3"/>
    <mergeCell ref="AE4:AM4"/>
    <mergeCell ref="AR4:AZ4"/>
    <mergeCell ref="AD18:BD18"/>
    <mergeCell ref="BH21:BP21"/>
    <mergeCell ref="BU21:CC21"/>
    <mergeCell ref="CJ1:DJ1"/>
    <mergeCell ref="CJ3:DJ3"/>
    <mergeCell ref="CK4:CS4"/>
    <mergeCell ref="CX4:DF4"/>
    <mergeCell ref="CJ18:DJ18"/>
    <mergeCell ref="CJ20:DJ20"/>
    <mergeCell ref="CK21:CS21"/>
    <mergeCell ref="CX21:DF21"/>
    <mergeCell ref="BG1:CG1"/>
    <mergeCell ref="BG3:CG3"/>
    <mergeCell ref="BH4:BP4"/>
    <mergeCell ref="BU4:CC4"/>
    <mergeCell ref="BG18:CG18"/>
    <mergeCell ref="BG20:CG20"/>
    <mergeCell ref="DN21:DV21"/>
    <mergeCell ref="EA21:EI21"/>
    <mergeCell ref="DM1:EM1"/>
    <mergeCell ref="DM3:EM3"/>
    <mergeCell ref="DN4:DV4"/>
    <mergeCell ref="EA4:EI4"/>
    <mergeCell ref="DM18:EM18"/>
    <mergeCell ref="DM20:EM20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26A557-6042-4999-B207-BBF2C8508028}">
  <dimension ref="A1:EO105"/>
  <sheetViews>
    <sheetView zoomScale="80" zoomScaleNormal="80" workbookViewId="0">
      <selection activeCell="EF85" sqref="EF85"/>
    </sheetView>
  </sheetViews>
  <sheetFormatPr defaultRowHeight="14.4" x14ac:dyDescent="0.3"/>
  <sheetData>
    <row r="1" spans="1:145" x14ac:dyDescent="0.3">
      <c r="A1" s="19" t="s">
        <v>50</v>
      </c>
      <c r="B1" s="19"/>
      <c r="C1" s="19"/>
      <c r="D1" s="19"/>
      <c r="E1" s="19"/>
      <c r="F1" s="19"/>
      <c r="G1" s="19"/>
      <c r="H1" s="19"/>
      <c r="I1" s="19"/>
      <c r="J1" s="19"/>
      <c r="K1" s="19"/>
      <c r="L1" s="19"/>
      <c r="M1" s="19"/>
      <c r="N1" s="19"/>
      <c r="O1" s="19"/>
      <c r="P1" s="19"/>
      <c r="Q1" s="19"/>
      <c r="R1" s="19"/>
      <c r="S1" s="19"/>
      <c r="T1" s="19"/>
      <c r="U1" s="19"/>
      <c r="V1" s="19"/>
      <c r="W1" s="19"/>
      <c r="X1" s="19"/>
      <c r="Y1" s="19"/>
      <c r="Z1" s="19"/>
      <c r="AA1" s="19"/>
      <c r="AB1" s="19"/>
      <c r="AC1" s="20"/>
      <c r="AD1" s="21" t="s">
        <v>53</v>
      </c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2"/>
      <c r="BG1" s="23" t="s">
        <v>54</v>
      </c>
      <c r="BH1" s="23"/>
      <c r="BI1" s="23"/>
      <c r="BJ1" s="23"/>
      <c r="BK1" s="23"/>
      <c r="BL1" s="23"/>
      <c r="BM1" s="23"/>
      <c r="BN1" s="23"/>
      <c r="BO1" s="23"/>
      <c r="BP1" s="23"/>
      <c r="BQ1" s="23"/>
      <c r="BR1" s="23"/>
      <c r="BS1" s="23"/>
      <c r="BT1" s="23"/>
      <c r="BU1" s="23"/>
      <c r="BV1" s="23"/>
      <c r="BW1" s="23"/>
      <c r="BX1" s="23"/>
      <c r="BY1" s="23"/>
      <c r="BZ1" s="23"/>
      <c r="CA1" s="23"/>
      <c r="CB1" s="23"/>
      <c r="CC1" s="23"/>
      <c r="CD1" s="23"/>
      <c r="CE1" s="23"/>
      <c r="CF1" s="23"/>
      <c r="CG1" s="23"/>
      <c r="CH1" s="23"/>
      <c r="CI1" s="24"/>
      <c r="CJ1" s="25" t="s">
        <v>55</v>
      </c>
      <c r="CK1" s="25"/>
      <c r="CL1" s="25"/>
      <c r="CM1" s="25"/>
      <c r="CN1" s="25"/>
      <c r="CO1" s="25"/>
      <c r="CP1" s="25"/>
      <c r="CQ1" s="25"/>
      <c r="CR1" s="25"/>
      <c r="CS1" s="25"/>
      <c r="CT1" s="25"/>
      <c r="CU1" s="25"/>
      <c r="CV1" s="25"/>
      <c r="CW1" s="25"/>
      <c r="CX1" s="25"/>
      <c r="CY1" s="25"/>
      <c r="CZ1" s="25"/>
      <c r="DA1" s="25"/>
      <c r="DB1" s="25"/>
      <c r="DC1" s="25"/>
      <c r="DD1" s="25"/>
      <c r="DE1" s="25"/>
      <c r="DF1" s="25"/>
      <c r="DG1" s="25"/>
      <c r="DH1" s="25"/>
      <c r="DI1" s="25"/>
      <c r="DJ1" s="25"/>
      <c r="DK1" s="25"/>
      <c r="DL1" s="26"/>
      <c r="DM1" s="19" t="s">
        <v>56</v>
      </c>
      <c r="DN1" s="19"/>
      <c r="DO1" s="19"/>
      <c r="DP1" s="19"/>
      <c r="DQ1" s="19"/>
      <c r="DR1" s="19"/>
      <c r="DS1" s="19"/>
      <c r="DT1" s="19"/>
      <c r="DU1" s="19"/>
      <c r="DV1" s="19"/>
      <c r="DW1" s="19"/>
      <c r="DX1" s="19"/>
      <c r="DY1" s="19"/>
      <c r="DZ1" s="19"/>
      <c r="EA1" s="19"/>
      <c r="EB1" s="19"/>
      <c r="EC1" s="19"/>
      <c r="ED1" s="19"/>
      <c r="EE1" s="19"/>
      <c r="EF1" s="19"/>
      <c r="EG1" s="19"/>
      <c r="EH1" s="19"/>
      <c r="EI1" s="19"/>
      <c r="EJ1" s="19"/>
      <c r="EK1" s="19"/>
      <c r="EL1" s="19"/>
      <c r="EM1" s="19"/>
      <c r="EN1" s="19"/>
      <c r="EO1" s="20"/>
    </row>
    <row r="2" spans="1:145" x14ac:dyDescent="0.3">
      <c r="AC2" s="1"/>
      <c r="BF2" s="1"/>
      <c r="CI2" s="1"/>
      <c r="DL2" s="1"/>
      <c r="EO2" s="1"/>
    </row>
    <row r="3" spans="1:145" x14ac:dyDescent="0.3">
      <c r="A3" s="27"/>
      <c r="B3" s="27"/>
      <c r="C3" s="27"/>
      <c r="D3" s="27"/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/>
      <c r="AE3" s="27"/>
      <c r="AF3" s="27"/>
      <c r="AG3" s="27"/>
      <c r="AH3" s="27"/>
      <c r="AI3" s="27"/>
      <c r="AJ3" s="27"/>
      <c r="AK3" s="27"/>
      <c r="AL3" s="27"/>
      <c r="AM3" s="27"/>
      <c r="AN3" s="27"/>
      <c r="AO3" s="27"/>
      <c r="AP3" s="27"/>
      <c r="AQ3" s="27"/>
      <c r="AR3" s="27"/>
      <c r="AS3" s="27"/>
      <c r="AT3" s="27"/>
      <c r="AU3" s="27"/>
      <c r="AV3" s="27"/>
      <c r="AW3" s="27"/>
      <c r="AX3" s="27"/>
      <c r="AY3" s="27"/>
      <c r="AZ3" s="27"/>
      <c r="BA3" s="27"/>
      <c r="BB3" s="27"/>
      <c r="BC3" s="27"/>
      <c r="BD3" s="27"/>
      <c r="BE3" s="27"/>
      <c r="BF3" s="27"/>
      <c r="BG3" s="27"/>
      <c r="BH3" s="27"/>
      <c r="BI3" s="27"/>
      <c r="BJ3" s="27"/>
      <c r="BK3" s="27"/>
      <c r="BL3" s="27"/>
      <c r="BM3" s="27"/>
      <c r="BN3" s="27"/>
      <c r="BO3" s="27"/>
      <c r="BP3" s="27"/>
      <c r="BQ3" s="27"/>
      <c r="BR3" s="27"/>
      <c r="BS3" s="27"/>
      <c r="BT3" s="27"/>
      <c r="BU3" s="27"/>
      <c r="BV3" s="27"/>
      <c r="BW3" s="27"/>
      <c r="BX3" s="27"/>
      <c r="BY3" s="27"/>
      <c r="BZ3" s="27"/>
      <c r="CA3" s="27"/>
      <c r="CB3" s="27"/>
      <c r="CC3" s="27"/>
      <c r="CD3" s="27"/>
      <c r="CE3" s="27"/>
      <c r="CF3" s="27"/>
      <c r="CG3" s="27"/>
      <c r="CH3" s="27"/>
      <c r="CI3" s="27"/>
      <c r="CJ3" s="27"/>
      <c r="CK3" s="27"/>
      <c r="CL3" s="27"/>
      <c r="CM3" s="27"/>
      <c r="CN3" s="27"/>
      <c r="CO3" s="27"/>
      <c r="CP3" s="27"/>
      <c r="CQ3" s="27"/>
      <c r="CR3" s="27"/>
      <c r="CS3" s="27"/>
      <c r="CT3" s="27"/>
      <c r="CU3" s="27"/>
      <c r="CV3" s="27"/>
      <c r="CW3" s="27"/>
      <c r="CX3" s="27"/>
      <c r="CY3" s="27"/>
      <c r="CZ3" s="27"/>
      <c r="DA3" s="27"/>
      <c r="DB3" s="27"/>
      <c r="DC3" s="27"/>
      <c r="DD3" s="27"/>
      <c r="DE3" s="27"/>
      <c r="DF3" s="27"/>
      <c r="DG3" s="27"/>
      <c r="DH3" s="27"/>
      <c r="DI3" s="27"/>
      <c r="DJ3" s="27"/>
      <c r="DK3" s="27"/>
      <c r="DL3" s="27"/>
      <c r="DM3" s="27"/>
      <c r="DN3" s="27"/>
      <c r="DO3" s="27"/>
      <c r="DP3" s="27"/>
      <c r="DQ3" s="27"/>
      <c r="DR3" s="27"/>
      <c r="DS3" s="27"/>
      <c r="DT3" s="27"/>
      <c r="DU3" s="27"/>
      <c r="DV3" s="27"/>
      <c r="DW3" s="27"/>
      <c r="DX3" s="27"/>
      <c r="DY3" s="27"/>
      <c r="DZ3" s="27"/>
      <c r="EA3" s="27"/>
      <c r="EB3" s="27"/>
      <c r="EC3" s="27"/>
      <c r="ED3" s="27"/>
      <c r="EE3" s="27"/>
      <c r="EF3" s="27"/>
      <c r="EG3" s="27"/>
      <c r="EH3" s="27"/>
      <c r="EI3" s="27"/>
      <c r="EJ3" s="27"/>
      <c r="EK3" s="27"/>
      <c r="EL3" s="27"/>
      <c r="EM3" s="27"/>
      <c r="EN3" s="27"/>
      <c r="EO3" s="27"/>
    </row>
    <row r="4" spans="1:145" x14ac:dyDescent="0.3">
      <c r="A4" s="18"/>
      <c r="B4" s="18"/>
      <c r="C4" s="18"/>
      <c r="D4" s="18"/>
      <c r="E4" s="18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18"/>
      <c r="T4" s="18"/>
      <c r="U4" s="18"/>
      <c r="V4" s="18"/>
      <c r="W4" s="18"/>
      <c r="X4" s="18"/>
      <c r="Y4" s="18"/>
      <c r="Z4" s="18"/>
      <c r="AA4" s="18"/>
      <c r="AB4" s="18"/>
      <c r="AC4" s="18"/>
      <c r="AD4" s="18"/>
      <c r="AE4" s="18"/>
      <c r="AF4" s="18"/>
      <c r="AG4" s="18"/>
      <c r="AH4" s="18"/>
      <c r="AI4" s="18"/>
      <c r="AJ4" s="18"/>
      <c r="AK4" s="18"/>
      <c r="AL4" s="18"/>
      <c r="AM4" s="18"/>
      <c r="AN4" s="18"/>
      <c r="AO4" s="18"/>
      <c r="AP4" s="18"/>
      <c r="AQ4" s="18"/>
      <c r="AR4" s="18"/>
      <c r="AS4" s="18"/>
      <c r="AT4" s="18"/>
      <c r="AU4" s="18"/>
      <c r="AV4" s="18"/>
      <c r="AW4" s="18"/>
      <c r="AX4" s="18"/>
      <c r="AY4" s="18"/>
      <c r="AZ4" s="18"/>
      <c r="BA4" s="18"/>
      <c r="BB4" s="18"/>
      <c r="BC4" s="18"/>
      <c r="BD4" s="18"/>
      <c r="BE4" s="18"/>
      <c r="BF4" s="18"/>
      <c r="BG4" s="18"/>
      <c r="BH4" s="18"/>
      <c r="BI4" s="18"/>
      <c r="BJ4" s="18"/>
      <c r="BK4" s="18"/>
      <c r="BL4" s="18"/>
      <c r="BM4" s="18"/>
      <c r="BN4" s="18"/>
      <c r="BO4" s="18"/>
      <c r="BP4" s="18"/>
      <c r="BQ4" s="18"/>
      <c r="BR4" s="18"/>
      <c r="BS4" s="18"/>
      <c r="BT4" s="18"/>
      <c r="BU4" s="18"/>
      <c r="BV4" s="18"/>
      <c r="BW4" s="18"/>
      <c r="BX4" s="18"/>
      <c r="BY4" s="18"/>
      <c r="BZ4" s="18"/>
      <c r="CA4" s="18"/>
      <c r="CB4" s="18"/>
      <c r="CC4" s="18"/>
      <c r="CD4" s="18"/>
      <c r="CE4" s="18"/>
      <c r="CF4" s="18"/>
      <c r="CG4" s="18"/>
      <c r="CH4" s="18"/>
      <c r="CI4" s="18"/>
      <c r="CJ4" s="18"/>
      <c r="CK4" s="18"/>
      <c r="CL4" s="18"/>
      <c r="CM4" s="18"/>
      <c r="CN4" s="18"/>
      <c r="CO4" s="18"/>
      <c r="CP4" s="18"/>
      <c r="CQ4" s="18"/>
      <c r="CR4" s="18"/>
      <c r="CS4" s="18"/>
      <c r="CT4" s="18"/>
      <c r="CU4" s="18"/>
      <c r="CV4" s="18"/>
      <c r="CW4" s="18"/>
      <c r="CX4" s="18"/>
      <c r="CY4" s="18"/>
      <c r="CZ4" s="18"/>
      <c r="DA4" s="18"/>
      <c r="DB4" s="18"/>
      <c r="DC4" s="18"/>
      <c r="DD4" s="18"/>
      <c r="DE4" s="18"/>
      <c r="DF4" s="18"/>
      <c r="DG4" s="18"/>
      <c r="DH4" s="18"/>
      <c r="DI4" s="18"/>
      <c r="DJ4" s="18"/>
      <c r="DK4" s="18"/>
      <c r="DL4" s="18"/>
      <c r="DM4" s="18"/>
      <c r="DN4" s="18"/>
      <c r="DO4" s="18"/>
      <c r="DP4" s="18"/>
      <c r="DQ4" s="18"/>
      <c r="DR4" s="18"/>
      <c r="DS4" s="18"/>
      <c r="DT4" s="18"/>
      <c r="DU4" s="18"/>
      <c r="DV4" s="18"/>
      <c r="DW4" s="18"/>
      <c r="DX4" s="18"/>
      <c r="DY4" s="18"/>
      <c r="DZ4" s="18"/>
      <c r="EA4" s="18"/>
      <c r="EB4" s="18"/>
      <c r="EC4" s="18"/>
      <c r="ED4" s="18"/>
      <c r="EE4" s="18"/>
      <c r="EF4" s="18"/>
      <c r="EG4" s="18"/>
      <c r="EH4" s="18"/>
      <c r="EI4" s="18"/>
      <c r="EJ4" s="18"/>
      <c r="EK4" s="18"/>
      <c r="EL4" s="18"/>
      <c r="EM4" s="18"/>
      <c r="EN4" s="18"/>
      <c r="EO4" s="18"/>
    </row>
    <row r="5" spans="1:145" x14ac:dyDescent="0.3">
      <c r="A5" s="14" t="s">
        <v>51</v>
      </c>
      <c r="B5" s="14"/>
      <c r="C5" s="14"/>
      <c r="D5" s="14"/>
      <c r="E5" s="14"/>
      <c r="F5" s="14"/>
      <c r="G5" s="14"/>
      <c r="H5" s="14"/>
      <c r="I5" s="14"/>
      <c r="J5" s="14"/>
      <c r="K5" s="14"/>
      <c r="L5" s="14"/>
      <c r="M5" s="14"/>
      <c r="N5" s="14"/>
      <c r="O5" s="17" t="s">
        <v>52</v>
      </c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4" t="s">
        <v>51</v>
      </c>
      <c r="AE5" s="14"/>
      <c r="AF5" s="14"/>
      <c r="AG5" s="14"/>
      <c r="AH5" s="14"/>
      <c r="AI5" s="14"/>
      <c r="AJ5" s="14"/>
      <c r="AK5" s="14"/>
      <c r="AL5" s="14"/>
      <c r="AM5" s="14"/>
      <c r="AN5" s="14"/>
      <c r="AO5" s="14"/>
      <c r="AP5" s="14"/>
      <c r="AQ5" s="14"/>
      <c r="AR5" s="17" t="s">
        <v>52</v>
      </c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4" t="s">
        <v>51</v>
      </c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7" t="s">
        <v>52</v>
      </c>
      <c r="BV5" s="17"/>
      <c r="BW5" s="17"/>
      <c r="BX5" s="17"/>
      <c r="BY5" s="17"/>
      <c r="BZ5" s="17"/>
      <c r="CA5" s="17"/>
      <c r="CB5" s="17"/>
      <c r="CC5" s="17"/>
      <c r="CD5" s="17"/>
      <c r="CE5" s="17"/>
      <c r="CF5" s="17"/>
      <c r="CG5" s="17"/>
      <c r="CH5" s="17"/>
      <c r="CI5" s="17"/>
      <c r="CJ5" s="14" t="s">
        <v>51</v>
      </c>
      <c r="CK5" s="14"/>
      <c r="CL5" s="14"/>
      <c r="CM5" s="14"/>
      <c r="CN5" s="14"/>
      <c r="CO5" s="14"/>
      <c r="CP5" s="14"/>
      <c r="CQ5" s="14"/>
      <c r="CR5" s="14"/>
      <c r="CS5" s="14"/>
      <c r="CT5" s="14"/>
      <c r="CU5" s="14"/>
      <c r="CV5" s="14"/>
      <c r="CW5" s="14"/>
      <c r="CX5" s="17" t="s">
        <v>52</v>
      </c>
      <c r="CY5" s="17"/>
      <c r="CZ5" s="17"/>
      <c r="DA5" s="17"/>
      <c r="DB5" s="17"/>
      <c r="DC5" s="17"/>
      <c r="DD5" s="17"/>
      <c r="DE5" s="17"/>
      <c r="DF5" s="17"/>
      <c r="DG5" s="17"/>
      <c r="DH5" s="17"/>
      <c r="DI5" s="17"/>
      <c r="DJ5" s="17"/>
      <c r="DK5" s="17"/>
      <c r="DL5" s="17"/>
      <c r="DM5" s="14" t="s">
        <v>51</v>
      </c>
      <c r="DN5" s="14"/>
      <c r="DO5" s="14"/>
      <c r="DP5" s="14"/>
      <c r="DQ5" s="14"/>
      <c r="DR5" s="14"/>
      <c r="DS5" s="14"/>
      <c r="DT5" s="14"/>
      <c r="DU5" s="14"/>
      <c r="DV5" s="14"/>
      <c r="DW5" s="14"/>
      <c r="DX5" s="14"/>
      <c r="DY5" s="14"/>
      <c r="DZ5" s="14"/>
      <c r="EA5" s="17" t="s">
        <v>52</v>
      </c>
      <c r="EB5" s="17"/>
      <c r="EC5" s="17"/>
      <c r="ED5" s="17"/>
      <c r="EE5" s="17"/>
      <c r="EF5" s="17"/>
      <c r="EG5" s="17"/>
      <c r="EH5" s="17"/>
      <c r="EI5" s="17"/>
      <c r="EJ5" s="17"/>
      <c r="EK5" s="17"/>
      <c r="EL5" s="17"/>
      <c r="EM5" s="17"/>
      <c r="EN5" s="17"/>
      <c r="EO5" s="17"/>
    </row>
    <row r="6" spans="1:145" x14ac:dyDescent="0.3">
      <c r="A6" s="15" t="s">
        <v>62</v>
      </c>
      <c r="B6" s="15"/>
      <c r="C6" s="15"/>
      <c r="D6" s="15"/>
      <c r="E6" s="15"/>
      <c r="F6" s="15"/>
      <c r="G6" s="15"/>
      <c r="H6" s="15"/>
      <c r="I6" s="15"/>
      <c r="J6" s="15"/>
      <c r="K6" s="15"/>
      <c r="L6" s="15"/>
      <c r="M6" s="15"/>
      <c r="N6" s="15"/>
      <c r="O6" s="15"/>
      <c r="P6" s="15"/>
      <c r="Q6" s="15"/>
      <c r="R6" s="15"/>
      <c r="S6" s="15"/>
      <c r="T6" s="15"/>
      <c r="U6" s="15"/>
      <c r="V6" s="15"/>
      <c r="W6" s="15"/>
      <c r="X6" s="15"/>
      <c r="Y6" s="15"/>
      <c r="Z6" s="15"/>
      <c r="AA6" s="15"/>
      <c r="AB6" s="15"/>
      <c r="AC6" s="16"/>
      <c r="AD6" s="15" t="s">
        <v>62</v>
      </c>
      <c r="AE6" s="15"/>
      <c r="AF6" s="15"/>
      <c r="AG6" s="15"/>
      <c r="AH6" s="15"/>
      <c r="AI6" s="15"/>
      <c r="AJ6" s="15"/>
      <c r="AK6" s="15"/>
      <c r="AL6" s="15"/>
      <c r="AM6" s="15"/>
      <c r="AN6" s="15"/>
      <c r="AO6" s="15"/>
      <c r="AP6" s="15"/>
      <c r="AQ6" s="15"/>
      <c r="AR6" s="15"/>
      <c r="AS6" s="15"/>
      <c r="AT6" s="15"/>
      <c r="AU6" s="15"/>
      <c r="AV6" s="15"/>
      <c r="AW6" s="15"/>
      <c r="AX6" s="15"/>
      <c r="AY6" s="15"/>
      <c r="AZ6" s="15"/>
      <c r="BA6" s="15"/>
      <c r="BB6" s="15"/>
      <c r="BC6" s="15"/>
      <c r="BD6" s="15"/>
      <c r="BE6" s="15"/>
      <c r="BF6" s="16"/>
      <c r="BG6" s="15" t="s">
        <v>62</v>
      </c>
      <c r="BH6" s="15"/>
      <c r="BI6" s="15"/>
      <c r="BJ6" s="15"/>
      <c r="BK6" s="15"/>
      <c r="BL6" s="15"/>
      <c r="BM6" s="15"/>
      <c r="BN6" s="15"/>
      <c r="BO6" s="15"/>
      <c r="BP6" s="15"/>
      <c r="BQ6" s="15"/>
      <c r="BR6" s="15"/>
      <c r="BS6" s="15"/>
      <c r="BT6" s="15"/>
      <c r="BU6" s="15"/>
      <c r="BV6" s="15"/>
      <c r="BW6" s="15"/>
      <c r="BX6" s="15"/>
      <c r="BY6" s="15"/>
      <c r="BZ6" s="15"/>
      <c r="CA6" s="15"/>
      <c r="CB6" s="15"/>
      <c r="CC6" s="15"/>
      <c r="CD6" s="15"/>
      <c r="CE6" s="15"/>
      <c r="CF6" s="15"/>
      <c r="CG6" s="15"/>
      <c r="CH6" s="15"/>
      <c r="CI6" s="16"/>
      <c r="CJ6" s="15" t="s">
        <v>62</v>
      </c>
      <c r="CK6" s="15"/>
      <c r="CL6" s="15"/>
      <c r="CM6" s="15"/>
      <c r="CN6" s="15"/>
      <c r="CO6" s="15"/>
      <c r="CP6" s="15"/>
      <c r="CQ6" s="15"/>
      <c r="CR6" s="15"/>
      <c r="CS6" s="15"/>
      <c r="CT6" s="15"/>
      <c r="CU6" s="15"/>
      <c r="CV6" s="15"/>
      <c r="CW6" s="15"/>
      <c r="CX6" s="15"/>
      <c r="CY6" s="15"/>
      <c r="CZ6" s="15"/>
      <c r="DA6" s="15"/>
      <c r="DB6" s="15"/>
      <c r="DC6" s="15"/>
      <c r="DD6" s="15"/>
      <c r="DE6" s="15"/>
      <c r="DF6" s="15"/>
      <c r="DG6" s="15"/>
      <c r="DH6" s="15"/>
      <c r="DI6" s="15"/>
      <c r="DJ6" s="15"/>
      <c r="DK6" s="15"/>
      <c r="DL6" s="16"/>
      <c r="DM6" s="15" t="s">
        <v>62</v>
      </c>
      <c r="DN6" s="15"/>
      <c r="DO6" s="15"/>
      <c r="DP6" s="15"/>
      <c r="DQ6" s="15"/>
      <c r="DR6" s="15"/>
      <c r="DS6" s="15"/>
      <c r="DT6" s="15"/>
      <c r="DU6" s="15"/>
      <c r="DV6" s="15"/>
      <c r="DW6" s="15"/>
      <c r="DX6" s="15"/>
      <c r="DY6" s="15"/>
      <c r="DZ6" s="15"/>
      <c r="EA6" s="15"/>
      <c r="EB6" s="15"/>
      <c r="EC6" s="15"/>
      <c r="ED6" s="15"/>
      <c r="EE6" s="15"/>
      <c r="EF6" s="15"/>
      <c r="EG6" s="15"/>
      <c r="EH6" s="15"/>
      <c r="EI6" s="15"/>
      <c r="EJ6" s="15"/>
      <c r="EK6" s="15"/>
      <c r="EL6" s="15"/>
      <c r="EM6" s="15"/>
      <c r="EN6" s="15"/>
      <c r="EO6" s="16"/>
    </row>
    <row r="7" spans="1:145" x14ac:dyDescent="0.3">
      <c r="N7" s="1"/>
      <c r="AC7" s="1"/>
      <c r="AQ7" s="1"/>
      <c r="BF7" s="1"/>
      <c r="BT7" s="1"/>
      <c r="CI7" s="1"/>
      <c r="CW7" s="1"/>
      <c r="DL7" s="1"/>
      <c r="DZ7" s="1"/>
      <c r="EO7" s="1"/>
    </row>
    <row r="8" spans="1:145" x14ac:dyDescent="0.3">
      <c r="N8" s="1"/>
      <c r="AC8" s="1"/>
      <c r="AQ8" s="1"/>
      <c r="BF8" s="1"/>
      <c r="BT8" s="1"/>
      <c r="CI8" s="1"/>
      <c r="CW8" s="1"/>
      <c r="DL8" s="1"/>
      <c r="DZ8" s="1"/>
      <c r="EO8" s="1"/>
    </row>
    <row r="9" spans="1:145" x14ac:dyDescent="0.3">
      <c r="N9" s="1"/>
      <c r="AC9" s="1"/>
      <c r="AQ9" s="1"/>
      <c r="BF9" s="1"/>
      <c r="BT9" s="1"/>
      <c r="CI9" s="1"/>
      <c r="CW9" s="1"/>
      <c r="DL9" s="1"/>
      <c r="DZ9" s="1"/>
      <c r="EO9" s="1"/>
    </row>
    <row r="10" spans="1:145" x14ac:dyDescent="0.3">
      <c r="N10" s="1"/>
      <c r="AC10" s="1"/>
      <c r="AQ10" s="1"/>
      <c r="BF10" s="1"/>
      <c r="BT10" s="1"/>
      <c r="CI10" s="1"/>
      <c r="CW10" s="1"/>
      <c r="DL10" s="1"/>
      <c r="DZ10" s="1"/>
      <c r="EO10" s="1"/>
    </row>
    <row r="11" spans="1:145" x14ac:dyDescent="0.3">
      <c r="N11" s="1"/>
      <c r="AC11" s="1"/>
      <c r="AQ11" s="1"/>
      <c r="BF11" s="1"/>
      <c r="BT11" s="1"/>
      <c r="CI11" s="1"/>
      <c r="CW11" s="1"/>
      <c r="DL11" s="1"/>
      <c r="DZ11" s="1"/>
      <c r="EO11" s="1"/>
    </row>
    <row r="12" spans="1:145" x14ac:dyDescent="0.3">
      <c r="N12" s="1"/>
      <c r="AC12" s="1"/>
      <c r="AQ12" s="1"/>
      <c r="BF12" s="1"/>
      <c r="BT12" s="1"/>
      <c r="CI12" s="1"/>
      <c r="CW12" s="1"/>
      <c r="DL12" s="1"/>
      <c r="DZ12" s="1"/>
      <c r="EO12" s="1"/>
    </row>
    <row r="13" spans="1:145" x14ac:dyDescent="0.3">
      <c r="N13" s="1"/>
      <c r="AC13" s="1"/>
      <c r="AQ13" s="1"/>
      <c r="BF13" s="1"/>
      <c r="BT13" s="1"/>
      <c r="CI13" s="1"/>
      <c r="CW13" s="1"/>
      <c r="DL13" s="1"/>
      <c r="DZ13" s="1"/>
      <c r="EO13" s="1"/>
    </row>
    <row r="14" spans="1:145" x14ac:dyDescent="0.3">
      <c r="N14" s="1"/>
      <c r="AC14" s="1"/>
      <c r="AQ14" s="1"/>
      <c r="BF14" s="1"/>
      <c r="BT14" s="1"/>
      <c r="CI14" s="1"/>
      <c r="CW14" s="1"/>
      <c r="DL14" s="1"/>
      <c r="DZ14" s="1"/>
      <c r="EO14" s="1"/>
    </row>
    <row r="15" spans="1:145" x14ac:dyDescent="0.3">
      <c r="N15" s="1"/>
      <c r="AC15" s="1"/>
      <c r="AQ15" s="1"/>
      <c r="BF15" s="1"/>
      <c r="BT15" s="1"/>
      <c r="CI15" s="1"/>
      <c r="CW15" s="1"/>
      <c r="DL15" s="1"/>
      <c r="DZ15" s="1"/>
      <c r="EO15" s="1"/>
    </row>
    <row r="16" spans="1:145" x14ac:dyDescent="0.3">
      <c r="N16" s="1"/>
      <c r="AC16" s="1"/>
      <c r="AQ16" s="1"/>
      <c r="BF16" s="1"/>
      <c r="BT16" s="1"/>
      <c r="CI16" s="1"/>
      <c r="CW16" s="1"/>
      <c r="DL16" s="1"/>
      <c r="DZ16" s="1"/>
      <c r="EO16" s="1"/>
    </row>
    <row r="17" spans="14:145" x14ac:dyDescent="0.3">
      <c r="N17" s="1"/>
      <c r="AC17" s="1"/>
      <c r="AQ17" s="1"/>
      <c r="BF17" s="1"/>
      <c r="BT17" s="1"/>
      <c r="CI17" s="1"/>
      <c r="CW17" s="1"/>
      <c r="DL17" s="1"/>
      <c r="DZ17" s="1"/>
      <c r="EO17" s="1"/>
    </row>
    <row r="18" spans="14:145" x14ac:dyDescent="0.3">
      <c r="N18" s="1"/>
      <c r="AC18" s="1"/>
      <c r="AQ18" s="1"/>
      <c r="BF18" s="1"/>
      <c r="BT18" s="1"/>
      <c r="CI18" s="1"/>
      <c r="CW18" s="1"/>
      <c r="DL18" s="1"/>
      <c r="DZ18" s="1"/>
      <c r="EO18" s="1"/>
    </row>
    <row r="19" spans="14:145" x14ac:dyDescent="0.3">
      <c r="N19" s="1"/>
      <c r="AC19" s="1"/>
      <c r="AQ19" s="1"/>
      <c r="BF19" s="1"/>
      <c r="BT19" s="1"/>
      <c r="CI19" s="1"/>
      <c r="CW19" s="1"/>
      <c r="DL19" s="1"/>
      <c r="DZ19" s="1"/>
      <c r="EO19" s="1"/>
    </row>
    <row r="20" spans="14:145" x14ac:dyDescent="0.3">
      <c r="N20" s="1"/>
      <c r="AC20" s="1"/>
      <c r="AQ20" s="1"/>
      <c r="BF20" s="1"/>
      <c r="BT20" s="1"/>
      <c r="CI20" s="1"/>
      <c r="CW20" s="1"/>
      <c r="DL20" s="1"/>
      <c r="DZ20" s="1"/>
      <c r="EO20" s="1"/>
    </row>
    <row r="21" spans="14:145" x14ac:dyDescent="0.3">
      <c r="N21" s="1"/>
      <c r="AC21" s="1"/>
      <c r="AQ21" s="1"/>
      <c r="BF21" s="1"/>
      <c r="BT21" s="1"/>
      <c r="CI21" s="1"/>
      <c r="CW21" s="1"/>
      <c r="DL21" s="1"/>
      <c r="DZ21" s="1"/>
      <c r="EO21" s="1"/>
    </row>
    <row r="22" spans="14:145" x14ac:dyDescent="0.3">
      <c r="N22" s="1"/>
      <c r="AC22" s="1"/>
      <c r="AQ22" s="1"/>
      <c r="BF22" s="1"/>
      <c r="BT22" s="1"/>
      <c r="CI22" s="1"/>
      <c r="CW22" s="1"/>
      <c r="DL22" s="1"/>
      <c r="DZ22" s="1"/>
      <c r="EO22" s="1"/>
    </row>
    <row r="23" spans="14:145" x14ac:dyDescent="0.3">
      <c r="N23" s="1"/>
      <c r="AC23" s="1"/>
      <c r="AQ23" s="1"/>
      <c r="BF23" s="1"/>
      <c r="BT23" s="1"/>
      <c r="CI23" s="1"/>
      <c r="CW23" s="1"/>
      <c r="DL23" s="1"/>
      <c r="DZ23" s="1"/>
      <c r="EO23" s="1"/>
    </row>
    <row r="24" spans="14:145" x14ac:dyDescent="0.3">
      <c r="N24" s="1"/>
      <c r="AC24" s="1"/>
      <c r="AQ24" s="1"/>
      <c r="BF24" s="1"/>
      <c r="BT24" s="1"/>
      <c r="CI24" s="1"/>
      <c r="CW24" s="1"/>
      <c r="DL24" s="1"/>
      <c r="DZ24" s="1"/>
      <c r="EO24" s="1"/>
    </row>
    <row r="25" spans="14:145" x14ac:dyDescent="0.3">
      <c r="N25" s="1"/>
      <c r="AC25" s="1"/>
      <c r="AQ25" s="1"/>
      <c r="BF25" s="1"/>
      <c r="BT25" s="1"/>
      <c r="CI25" s="1"/>
      <c r="CW25" s="1"/>
      <c r="DL25" s="1"/>
      <c r="DZ25" s="1"/>
      <c r="EO25" s="1"/>
    </row>
    <row r="26" spans="14:145" x14ac:dyDescent="0.3">
      <c r="N26" s="1"/>
      <c r="AC26" s="1"/>
      <c r="AQ26" s="1"/>
      <c r="BF26" s="1"/>
      <c r="BT26" s="1"/>
      <c r="CI26" s="1"/>
      <c r="CW26" s="1"/>
      <c r="DL26" s="1"/>
      <c r="DZ26" s="1"/>
      <c r="EO26" s="1"/>
    </row>
    <row r="27" spans="14:145" x14ac:dyDescent="0.3">
      <c r="N27" s="1"/>
      <c r="AC27" s="1"/>
      <c r="AQ27" s="1"/>
      <c r="BF27" s="1"/>
      <c r="BT27" s="1"/>
      <c r="CI27" s="1"/>
      <c r="CW27" s="1"/>
      <c r="DL27" s="1"/>
      <c r="DZ27" s="1"/>
      <c r="EO27" s="1"/>
    </row>
    <row r="28" spans="14:145" x14ac:dyDescent="0.3">
      <c r="N28" s="1"/>
      <c r="AC28" s="1"/>
      <c r="AQ28" s="1"/>
      <c r="BF28" s="1"/>
      <c r="BT28" s="1"/>
      <c r="CI28" s="1"/>
      <c r="CW28" s="1"/>
      <c r="DL28" s="1"/>
      <c r="DZ28" s="1"/>
      <c r="EO28" s="1"/>
    </row>
    <row r="29" spans="14:145" x14ac:dyDescent="0.3">
      <c r="N29" s="1"/>
      <c r="AC29" s="1"/>
      <c r="AQ29" s="1"/>
      <c r="BF29" s="1"/>
      <c r="BT29" s="1"/>
      <c r="CI29" s="1"/>
      <c r="CW29" s="1"/>
      <c r="DL29" s="1"/>
      <c r="DZ29" s="1"/>
      <c r="EO29" s="1"/>
    </row>
    <row r="30" spans="14:145" x14ac:dyDescent="0.3">
      <c r="N30" s="1"/>
      <c r="AC30" s="1"/>
      <c r="AQ30" s="1"/>
      <c r="BF30" s="1"/>
      <c r="BT30" s="1"/>
      <c r="CI30" s="1"/>
      <c r="CW30" s="1"/>
      <c r="DL30" s="1"/>
      <c r="DZ30" s="1"/>
      <c r="EO30" s="1"/>
    </row>
    <row r="31" spans="14:145" x14ac:dyDescent="0.3">
      <c r="N31" s="1"/>
      <c r="AC31" s="1"/>
      <c r="AQ31" s="1"/>
      <c r="BF31" s="1"/>
      <c r="BT31" s="1"/>
      <c r="CI31" s="1"/>
      <c r="CW31" s="1"/>
      <c r="DL31" s="1"/>
      <c r="DZ31" s="1"/>
      <c r="EO31" s="1"/>
    </row>
    <row r="32" spans="14:145" x14ac:dyDescent="0.3">
      <c r="N32" s="1"/>
      <c r="AC32" s="1"/>
      <c r="AQ32" s="1"/>
      <c r="BF32" s="1"/>
      <c r="BT32" s="1"/>
      <c r="CI32" s="1"/>
      <c r="CW32" s="1"/>
      <c r="DL32" s="1"/>
      <c r="DZ32" s="1"/>
      <c r="EO32" s="1"/>
    </row>
    <row r="33" spans="14:145" x14ac:dyDescent="0.3">
      <c r="N33" s="1"/>
      <c r="AC33" s="1"/>
      <c r="AQ33" s="1"/>
      <c r="BF33" s="1"/>
      <c r="BT33" s="1"/>
      <c r="CI33" s="1"/>
      <c r="CW33" s="1"/>
      <c r="DL33" s="1"/>
      <c r="DZ33" s="1"/>
      <c r="EO33" s="1"/>
    </row>
    <row r="34" spans="14:145" x14ac:dyDescent="0.3">
      <c r="N34" s="1"/>
      <c r="AC34" s="1"/>
      <c r="AQ34" s="1"/>
      <c r="BF34" s="1"/>
      <c r="BT34" s="1"/>
      <c r="CI34" s="1"/>
      <c r="CW34" s="1"/>
      <c r="DL34" s="1"/>
      <c r="DZ34" s="1"/>
      <c r="EO34" s="1"/>
    </row>
    <row r="35" spans="14:145" x14ac:dyDescent="0.3">
      <c r="N35" s="1"/>
      <c r="AC35" s="1"/>
      <c r="AQ35" s="1"/>
      <c r="BF35" s="1"/>
      <c r="BT35" s="1"/>
      <c r="CI35" s="1"/>
      <c r="CW35" s="1"/>
      <c r="DL35" s="1"/>
      <c r="DZ35" s="1"/>
      <c r="EO35" s="1"/>
    </row>
    <row r="36" spans="14:145" x14ac:dyDescent="0.3">
      <c r="N36" s="1"/>
      <c r="AC36" s="1"/>
      <c r="AQ36" s="1"/>
      <c r="BF36" s="1"/>
      <c r="BT36" s="1"/>
      <c r="CI36" s="1"/>
      <c r="CW36" s="1"/>
      <c r="DL36" s="1"/>
      <c r="DZ36" s="1"/>
      <c r="EO36" s="1"/>
    </row>
    <row r="37" spans="14:145" x14ac:dyDescent="0.3">
      <c r="N37" s="1"/>
      <c r="AC37" s="1"/>
      <c r="AQ37" s="1"/>
      <c r="BF37" s="1"/>
      <c r="BT37" s="1"/>
      <c r="CI37" s="1"/>
      <c r="CW37" s="1"/>
      <c r="DL37" s="1"/>
      <c r="DZ37" s="1"/>
      <c r="EO37" s="1"/>
    </row>
    <row r="38" spans="14:145" x14ac:dyDescent="0.3">
      <c r="N38" s="1"/>
      <c r="AC38" s="1"/>
      <c r="AQ38" s="1"/>
      <c r="BF38" s="1"/>
      <c r="BT38" s="1"/>
      <c r="CI38" s="1"/>
      <c r="CW38" s="1"/>
      <c r="DL38" s="1"/>
      <c r="DZ38" s="1"/>
      <c r="EO38" s="1"/>
    </row>
    <row r="39" spans="14:145" x14ac:dyDescent="0.3">
      <c r="N39" s="1"/>
      <c r="AC39" s="1"/>
      <c r="AQ39" s="1"/>
      <c r="BF39" s="1"/>
      <c r="BT39" s="1"/>
      <c r="CI39" s="1"/>
      <c r="CW39" s="1"/>
      <c r="DL39" s="1"/>
      <c r="DZ39" s="1"/>
      <c r="EO39" s="1"/>
    </row>
    <row r="40" spans="14:145" x14ac:dyDescent="0.3">
      <c r="N40" s="1"/>
      <c r="AC40" s="1"/>
      <c r="AQ40" s="1"/>
      <c r="BF40" s="1"/>
      <c r="BT40" s="1"/>
      <c r="CI40" s="1"/>
      <c r="CW40" s="1"/>
      <c r="DL40" s="1"/>
      <c r="DZ40" s="1"/>
      <c r="EO40" s="1"/>
    </row>
    <row r="41" spans="14:145" x14ac:dyDescent="0.3">
      <c r="N41" s="1"/>
      <c r="AC41" s="1"/>
      <c r="AQ41" s="1"/>
      <c r="BF41" s="1"/>
      <c r="BT41" s="1"/>
      <c r="CI41" s="1"/>
      <c r="CW41" s="1"/>
      <c r="DL41" s="1"/>
      <c r="DZ41" s="1"/>
      <c r="EO41" s="1"/>
    </row>
    <row r="42" spans="14:145" x14ac:dyDescent="0.3">
      <c r="N42" s="1"/>
      <c r="AC42" s="1"/>
      <c r="AQ42" s="1"/>
      <c r="BF42" s="1"/>
      <c r="BT42" s="1"/>
      <c r="CI42" s="1"/>
      <c r="CW42" s="1"/>
      <c r="DL42" s="1"/>
      <c r="DZ42" s="1"/>
      <c r="EO42" s="1"/>
    </row>
    <row r="43" spans="14:145" x14ac:dyDescent="0.3">
      <c r="N43" s="1"/>
      <c r="AC43" s="1"/>
      <c r="AQ43" s="1"/>
      <c r="BF43" s="1"/>
      <c r="BT43" s="1"/>
      <c r="CI43" s="1"/>
      <c r="CW43" s="1"/>
      <c r="DL43" s="1"/>
      <c r="DZ43" s="1"/>
      <c r="EO43" s="1"/>
    </row>
    <row r="44" spans="14:145" x14ac:dyDescent="0.3">
      <c r="N44" s="1"/>
      <c r="AC44" s="1"/>
      <c r="AQ44" s="1"/>
      <c r="BF44" s="1"/>
      <c r="BT44" s="1"/>
      <c r="CI44" s="1"/>
      <c r="CW44" s="1"/>
      <c r="DL44" s="1"/>
      <c r="DZ44" s="1"/>
      <c r="EO44" s="1"/>
    </row>
    <row r="45" spans="14:145" x14ac:dyDescent="0.3">
      <c r="N45" s="1"/>
      <c r="AC45" s="1"/>
      <c r="AQ45" s="1"/>
      <c r="BF45" s="1"/>
      <c r="BT45" s="1"/>
      <c r="CI45" s="1"/>
      <c r="CW45" s="1"/>
      <c r="DL45" s="1"/>
      <c r="DZ45" s="1"/>
      <c r="EO45" s="1"/>
    </row>
    <row r="46" spans="14:145" x14ac:dyDescent="0.3">
      <c r="N46" s="1"/>
      <c r="AC46" s="1"/>
      <c r="AQ46" s="1"/>
      <c r="BF46" s="1"/>
      <c r="BT46" s="1"/>
      <c r="CI46" s="1"/>
      <c r="CW46" s="1"/>
      <c r="DL46" s="1"/>
      <c r="DZ46" s="1"/>
      <c r="EO46" s="1"/>
    </row>
    <row r="47" spans="14:145" x14ac:dyDescent="0.3">
      <c r="N47" s="1"/>
      <c r="AC47" s="1"/>
      <c r="AQ47" s="1"/>
      <c r="BF47" s="1"/>
      <c r="BT47" s="1"/>
      <c r="CI47" s="1"/>
      <c r="CW47" s="1"/>
      <c r="DL47" s="1"/>
      <c r="DZ47" s="1"/>
      <c r="EO47" s="1"/>
    </row>
    <row r="48" spans="14:145" x14ac:dyDescent="0.3">
      <c r="N48" s="1"/>
      <c r="AC48" s="1"/>
      <c r="AQ48" s="1"/>
      <c r="BF48" s="1"/>
      <c r="BT48" s="1"/>
      <c r="CI48" s="1"/>
      <c r="CW48" s="1"/>
      <c r="DL48" s="1"/>
      <c r="DZ48" s="1"/>
      <c r="EO48" s="1"/>
    </row>
    <row r="49" spans="1:145" x14ac:dyDescent="0.3">
      <c r="N49" s="1"/>
      <c r="AC49" s="1"/>
      <c r="AQ49" s="1"/>
      <c r="BF49" s="1"/>
      <c r="BT49" s="1"/>
      <c r="CI49" s="1"/>
      <c r="CW49" s="1"/>
      <c r="DL49" s="1"/>
      <c r="DZ49" s="1"/>
      <c r="EO49" s="1"/>
    </row>
    <row r="50" spans="1:145" x14ac:dyDescent="0.3">
      <c r="N50" s="1"/>
      <c r="AC50" s="1"/>
      <c r="AQ50" s="1"/>
      <c r="BF50" s="1"/>
      <c r="BT50" s="1"/>
      <c r="CI50" s="1"/>
      <c r="CW50" s="1"/>
      <c r="DL50" s="1"/>
      <c r="DZ50" s="1"/>
      <c r="EO50" s="1"/>
    </row>
    <row r="51" spans="1:145" x14ac:dyDescent="0.3">
      <c r="N51" s="1"/>
      <c r="AC51" s="1"/>
      <c r="AQ51" s="1"/>
      <c r="BF51" s="1"/>
      <c r="BT51" s="1"/>
      <c r="CI51" s="1"/>
      <c r="CW51" s="1"/>
      <c r="DL51" s="1"/>
      <c r="DZ51" s="1"/>
      <c r="EO51" s="1"/>
    </row>
    <row r="52" spans="1:145" x14ac:dyDescent="0.3">
      <c r="N52" s="1"/>
      <c r="AC52" s="1"/>
      <c r="AQ52" s="1"/>
      <c r="BF52" s="1"/>
      <c r="BT52" s="1"/>
      <c r="CI52" s="1"/>
      <c r="CW52" s="1"/>
      <c r="DL52" s="1"/>
      <c r="DZ52" s="1"/>
      <c r="EO52" s="1"/>
    </row>
    <row r="53" spans="1:145" x14ac:dyDescent="0.3">
      <c r="N53" s="1"/>
      <c r="AC53" s="1"/>
      <c r="AQ53" s="1"/>
      <c r="BF53" s="1"/>
      <c r="BT53" s="1"/>
      <c r="CI53" s="1"/>
      <c r="CW53" s="1"/>
      <c r="DL53" s="1"/>
      <c r="DZ53" s="1"/>
      <c r="EO53" s="1"/>
    </row>
    <row r="54" spans="1:145" x14ac:dyDescent="0.3">
      <c r="N54" s="1"/>
      <c r="AC54" s="1"/>
      <c r="AQ54" s="1"/>
      <c r="BF54" s="1"/>
      <c r="BT54" s="1"/>
      <c r="CI54" s="1"/>
      <c r="CW54" s="1"/>
      <c r="DL54" s="1"/>
      <c r="DZ54" s="1"/>
      <c r="EO54" s="1"/>
    </row>
    <row r="55" spans="1:145" x14ac:dyDescent="0.3">
      <c r="A55" s="10" t="s">
        <v>63</v>
      </c>
      <c r="B55" s="10"/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 t="s">
        <v>63</v>
      </c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  <c r="AU55" s="10"/>
      <c r="AV55" s="10"/>
      <c r="AW55" s="10"/>
      <c r="AX55" s="10"/>
      <c r="AY55" s="10"/>
      <c r="AZ55" s="10"/>
      <c r="BA55" s="10"/>
      <c r="BB55" s="10"/>
      <c r="BC55" s="10"/>
      <c r="BD55" s="10"/>
      <c r="BE55" s="10"/>
      <c r="BF55" s="10"/>
      <c r="BG55" s="10" t="s">
        <v>63</v>
      </c>
      <c r="BH55" s="10"/>
      <c r="BI55" s="10"/>
      <c r="BJ55" s="10"/>
      <c r="BK55" s="10"/>
      <c r="BL55" s="10"/>
      <c r="BM55" s="10"/>
      <c r="BN55" s="10"/>
      <c r="BO55" s="10"/>
      <c r="BP55" s="10"/>
      <c r="BQ55" s="10"/>
      <c r="BR55" s="10"/>
      <c r="BS55" s="10"/>
      <c r="BT55" s="10"/>
      <c r="BU55" s="10"/>
      <c r="BV55" s="10"/>
      <c r="BW55" s="10"/>
      <c r="BX55" s="10"/>
      <c r="BY55" s="10"/>
      <c r="BZ55" s="10"/>
      <c r="CA55" s="10"/>
      <c r="CB55" s="10"/>
      <c r="CC55" s="10"/>
      <c r="CD55" s="10"/>
      <c r="CE55" s="10"/>
      <c r="CF55" s="10"/>
      <c r="CG55" s="10"/>
      <c r="CH55" s="10"/>
      <c r="CI55" s="10"/>
      <c r="CJ55" s="10" t="s">
        <v>63</v>
      </c>
      <c r="CK55" s="10"/>
      <c r="CL55" s="10"/>
      <c r="CM55" s="10"/>
      <c r="CN55" s="10"/>
      <c r="CO55" s="10"/>
      <c r="CP55" s="10"/>
      <c r="CQ55" s="10"/>
      <c r="CR55" s="10"/>
      <c r="CS55" s="10"/>
      <c r="CT55" s="10"/>
      <c r="CU55" s="10"/>
      <c r="CV55" s="10"/>
      <c r="CW55" s="10"/>
      <c r="CX55" s="10"/>
      <c r="CY55" s="10"/>
      <c r="CZ55" s="10"/>
      <c r="DA55" s="10"/>
      <c r="DB55" s="10"/>
      <c r="DC55" s="10"/>
      <c r="DD55" s="10"/>
      <c r="DE55" s="10"/>
      <c r="DF55" s="10"/>
      <c r="DG55" s="10"/>
      <c r="DH55" s="10"/>
      <c r="DI55" s="10"/>
      <c r="DJ55" s="10"/>
      <c r="DK55" s="10"/>
      <c r="DL55" s="10"/>
      <c r="DM55" s="10" t="s">
        <v>63</v>
      </c>
      <c r="DN55" s="10"/>
      <c r="DO55" s="10"/>
      <c r="DP55" s="10"/>
      <c r="DQ55" s="10"/>
      <c r="DR55" s="10"/>
      <c r="DS55" s="10"/>
      <c r="DT55" s="10"/>
      <c r="DU55" s="10"/>
      <c r="DV55" s="10"/>
      <c r="DW55" s="10"/>
      <c r="DX55" s="10"/>
      <c r="DY55" s="10"/>
      <c r="DZ55" s="10"/>
      <c r="EA55" s="10"/>
      <c r="EB55" s="10"/>
      <c r="EC55" s="10"/>
      <c r="ED55" s="10"/>
      <c r="EE55" s="10"/>
      <c r="EF55" s="10"/>
      <c r="EG55" s="10"/>
      <c r="EH55" s="10"/>
      <c r="EI55" s="10"/>
      <c r="EJ55" s="10"/>
      <c r="EK55" s="10"/>
      <c r="EL55" s="10"/>
      <c r="EM55" s="10"/>
      <c r="EN55" s="10"/>
      <c r="EO55" s="10"/>
    </row>
    <row r="56" spans="1:145" x14ac:dyDescent="0.3">
      <c r="N56" s="8"/>
      <c r="AC56" s="8"/>
      <c r="AQ56" s="8"/>
      <c r="BF56" s="8"/>
      <c r="BT56" s="8"/>
      <c r="CI56" s="8"/>
      <c r="CW56" s="8"/>
      <c r="DL56" s="8"/>
      <c r="DZ56" s="8"/>
      <c r="EO56" s="8"/>
    </row>
    <row r="57" spans="1:145" x14ac:dyDescent="0.3">
      <c r="N57" s="1"/>
      <c r="AC57" s="1"/>
      <c r="AQ57" s="1"/>
      <c r="BF57" s="1"/>
      <c r="BT57" s="1"/>
      <c r="CI57" s="1"/>
      <c r="CW57" s="1"/>
      <c r="DL57" s="1"/>
      <c r="DZ57" s="1"/>
      <c r="EO57" s="1"/>
    </row>
    <row r="58" spans="1:145" x14ac:dyDescent="0.3">
      <c r="N58" s="1"/>
      <c r="AC58" s="1"/>
      <c r="AQ58" s="1"/>
      <c r="BF58" s="1"/>
      <c r="BT58" s="1"/>
      <c r="CI58" s="1"/>
      <c r="CW58" s="1"/>
      <c r="DL58" s="1"/>
      <c r="DZ58" s="1"/>
      <c r="EO58" s="1"/>
    </row>
    <row r="59" spans="1:145" x14ac:dyDescent="0.3">
      <c r="N59" s="1"/>
      <c r="AC59" s="1"/>
      <c r="AQ59" s="1"/>
      <c r="BF59" s="1"/>
      <c r="BT59" s="1"/>
      <c r="CI59" s="1"/>
      <c r="CW59" s="1"/>
      <c r="DL59" s="1"/>
      <c r="DZ59" s="1"/>
      <c r="EO59" s="1"/>
    </row>
    <row r="60" spans="1:145" x14ac:dyDescent="0.3">
      <c r="N60" s="1"/>
      <c r="AC60" s="1"/>
      <c r="AQ60" s="1"/>
      <c r="BF60" s="1"/>
      <c r="BT60" s="1"/>
      <c r="CI60" s="1"/>
      <c r="CW60" s="1"/>
      <c r="DL60" s="1"/>
      <c r="DZ60" s="1"/>
      <c r="EO60" s="1"/>
    </row>
    <row r="61" spans="1:145" x14ac:dyDescent="0.3">
      <c r="N61" s="1"/>
      <c r="AC61" s="1"/>
      <c r="AQ61" s="1"/>
      <c r="BF61" s="1"/>
      <c r="BT61" s="1"/>
      <c r="CI61" s="1"/>
      <c r="CW61" s="1"/>
      <c r="DL61" s="1"/>
      <c r="DZ61" s="1"/>
      <c r="EO61" s="1"/>
    </row>
    <row r="62" spans="1:145" x14ac:dyDescent="0.3">
      <c r="N62" s="1"/>
      <c r="AC62" s="1"/>
      <c r="AQ62" s="1"/>
      <c r="BF62" s="1"/>
      <c r="BT62" s="1"/>
      <c r="CI62" s="1"/>
      <c r="CW62" s="1"/>
      <c r="DL62" s="1"/>
      <c r="DZ62" s="1"/>
      <c r="EO62" s="1"/>
    </row>
    <row r="63" spans="1:145" x14ac:dyDescent="0.3">
      <c r="N63" s="1"/>
      <c r="AC63" s="1"/>
      <c r="AQ63" s="1"/>
      <c r="BF63" s="1"/>
      <c r="BT63" s="1"/>
      <c r="CI63" s="1"/>
      <c r="CW63" s="1"/>
      <c r="DL63" s="1"/>
      <c r="DZ63" s="1"/>
      <c r="EO63" s="1"/>
    </row>
    <row r="64" spans="1:145" x14ac:dyDescent="0.3">
      <c r="N64" s="1"/>
      <c r="AC64" s="1"/>
      <c r="AQ64" s="1"/>
      <c r="BF64" s="1"/>
      <c r="BT64" s="1"/>
      <c r="CI64" s="1"/>
      <c r="CW64" s="1"/>
      <c r="DL64" s="1"/>
      <c r="DZ64" s="1"/>
      <c r="EO64" s="1"/>
    </row>
    <row r="65" spans="14:145" x14ac:dyDescent="0.3">
      <c r="N65" s="1"/>
      <c r="AC65" s="1"/>
      <c r="AQ65" s="1"/>
      <c r="BF65" s="1"/>
      <c r="BT65" s="1"/>
      <c r="CI65" s="1"/>
      <c r="CW65" s="1"/>
      <c r="DL65" s="1"/>
      <c r="DZ65" s="1"/>
      <c r="EO65" s="1"/>
    </row>
    <row r="66" spans="14:145" x14ac:dyDescent="0.3">
      <c r="N66" s="1"/>
      <c r="AC66" s="1"/>
      <c r="AQ66" s="1"/>
      <c r="BF66" s="1"/>
      <c r="BT66" s="1"/>
      <c r="CI66" s="1"/>
      <c r="CW66" s="1"/>
      <c r="DL66" s="1"/>
      <c r="DZ66" s="1"/>
      <c r="EO66" s="1"/>
    </row>
    <row r="67" spans="14:145" x14ac:dyDescent="0.3">
      <c r="N67" s="1"/>
      <c r="AC67" s="1"/>
      <c r="AQ67" s="1"/>
      <c r="BF67" s="1"/>
      <c r="BT67" s="1"/>
      <c r="CI67" s="1"/>
      <c r="CW67" s="1"/>
      <c r="DL67" s="1"/>
      <c r="DZ67" s="1"/>
      <c r="EO67" s="1"/>
    </row>
    <row r="68" spans="14:145" x14ac:dyDescent="0.3">
      <c r="N68" s="1"/>
      <c r="AC68" s="1"/>
      <c r="AQ68" s="1"/>
      <c r="BF68" s="1"/>
      <c r="BT68" s="1"/>
      <c r="CI68" s="1"/>
      <c r="CW68" s="1"/>
      <c r="DL68" s="1"/>
      <c r="DZ68" s="1"/>
      <c r="EO68" s="1"/>
    </row>
    <row r="69" spans="14:145" x14ac:dyDescent="0.3">
      <c r="N69" s="1"/>
      <c r="AC69" s="1"/>
      <c r="AQ69" s="1"/>
      <c r="BF69" s="1"/>
      <c r="BT69" s="1"/>
      <c r="CI69" s="1"/>
      <c r="CW69" s="1"/>
      <c r="DL69" s="1"/>
      <c r="DZ69" s="1"/>
      <c r="EO69" s="1"/>
    </row>
    <row r="70" spans="14:145" x14ac:dyDescent="0.3">
      <c r="N70" s="1"/>
      <c r="AC70" s="1"/>
      <c r="AQ70" s="1"/>
      <c r="BF70" s="1"/>
      <c r="BT70" s="1"/>
      <c r="CI70" s="1"/>
      <c r="CW70" s="1"/>
      <c r="DL70" s="1"/>
      <c r="DZ70" s="1"/>
      <c r="EO70" s="1"/>
    </row>
    <row r="71" spans="14:145" x14ac:dyDescent="0.3">
      <c r="N71" s="1"/>
      <c r="AC71" s="1"/>
      <c r="AQ71" s="1"/>
      <c r="BF71" s="1"/>
      <c r="BT71" s="1"/>
      <c r="CI71" s="1"/>
      <c r="CW71" s="1"/>
      <c r="DL71" s="1"/>
      <c r="DZ71" s="1"/>
      <c r="EO71" s="1"/>
    </row>
    <row r="72" spans="14:145" x14ac:dyDescent="0.3">
      <c r="N72" s="1"/>
      <c r="AC72" s="1"/>
      <c r="AQ72" s="1"/>
      <c r="BF72" s="1"/>
      <c r="BT72" s="1"/>
      <c r="CI72" s="1"/>
      <c r="CW72" s="1"/>
      <c r="DL72" s="1"/>
      <c r="DZ72" s="1"/>
      <c r="EO72" s="1"/>
    </row>
    <row r="73" spans="14:145" x14ac:dyDescent="0.3">
      <c r="N73" s="1"/>
      <c r="AC73" s="1"/>
      <c r="AQ73" s="1"/>
      <c r="BF73" s="1"/>
      <c r="BT73" s="1"/>
      <c r="CI73" s="1"/>
      <c r="CW73" s="1"/>
      <c r="DL73" s="1"/>
      <c r="DZ73" s="1"/>
      <c r="EO73" s="1"/>
    </row>
    <row r="74" spans="14:145" x14ac:dyDescent="0.3">
      <c r="N74" s="1"/>
      <c r="AC74" s="1"/>
      <c r="AQ74" s="1"/>
      <c r="BF74" s="1"/>
      <c r="BT74" s="1"/>
      <c r="CI74" s="1"/>
      <c r="CW74" s="1"/>
      <c r="DL74" s="1"/>
      <c r="DZ74" s="1"/>
      <c r="EO74" s="1"/>
    </row>
    <row r="75" spans="14:145" x14ac:dyDescent="0.3">
      <c r="N75" s="1"/>
      <c r="AC75" s="1"/>
      <c r="AQ75" s="1"/>
      <c r="BF75" s="1"/>
      <c r="BT75" s="1"/>
      <c r="CI75" s="1"/>
      <c r="CW75" s="1"/>
      <c r="DL75" s="1"/>
      <c r="DZ75" s="1"/>
      <c r="EO75" s="1"/>
    </row>
    <row r="76" spans="14:145" x14ac:dyDescent="0.3">
      <c r="N76" s="1"/>
      <c r="AC76" s="1"/>
      <c r="AQ76" s="1"/>
      <c r="BF76" s="1"/>
      <c r="BT76" s="1"/>
      <c r="CI76" s="1"/>
      <c r="CW76" s="1"/>
      <c r="DL76" s="1"/>
      <c r="DZ76" s="1"/>
      <c r="EO76" s="1"/>
    </row>
    <row r="77" spans="14:145" x14ac:dyDescent="0.3">
      <c r="N77" s="1"/>
      <c r="AC77" s="1"/>
      <c r="AQ77" s="1"/>
      <c r="BF77" s="1"/>
      <c r="BT77" s="1"/>
      <c r="CI77" s="1"/>
      <c r="CW77" s="1"/>
      <c r="DL77" s="1"/>
      <c r="DZ77" s="1"/>
      <c r="EO77" s="1"/>
    </row>
    <row r="78" spans="14:145" x14ac:dyDescent="0.3">
      <c r="N78" s="1"/>
      <c r="AC78" s="1"/>
      <c r="AQ78" s="1"/>
      <c r="BF78" s="1"/>
      <c r="BT78" s="1"/>
      <c r="CI78" s="1"/>
      <c r="CW78" s="1"/>
      <c r="DL78" s="1"/>
      <c r="DZ78" s="1"/>
      <c r="EO78" s="1"/>
    </row>
    <row r="79" spans="14:145" x14ac:dyDescent="0.3">
      <c r="N79" s="1"/>
      <c r="AC79" s="1"/>
      <c r="AQ79" s="1"/>
      <c r="BF79" s="1"/>
      <c r="BT79" s="1"/>
      <c r="CI79" s="1"/>
      <c r="CW79" s="1"/>
      <c r="DL79" s="1"/>
      <c r="DZ79" s="1"/>
      <c r="EO79" s="1"/>
    </row>
    <row r="80" spans="14:145" x14ac:dyDescent="0.3">
      <c r="N80" s="1"/>
      <c r="AC80" s="1"/>
      <c r="AQ80" s="1"/>
      <c r="BF80" s="1"/>
      <c r="BT80" s="1"/>
      <c r="CI80" s="1"/>
      <c r="CW80" s="1"/>
      <c r="DL80" s="1"/>
      <c r="DZ80" s="1"/>
      <c r="EO80" s="1"/>
    </row>
    <row r="81" spans="14:145" x14ac:dyDescent="0.3">
      <c r="N81" s="1"/>
      <c r="AC81" s="1"/>
      <c r="AQ81" s="1"/>
      <c r="BF81" s="1"/>
      <c r="BT81" s="1"/>
      <c r="CI81" s="1"/>
      <c r="CW81" s="1"/>
      <c r="DL81" s="1"/>
      <c r="DZ81" s="1"/>
      <c r="EO81" s="1"/>
    </row>
    <row r="82" spans="14:145" x14ac:dyDescent="0.3">
      <c r="N82" s="1"/>
      <c r="AC82" s="1"/>
      <c r="AQ82" s="1"/>
      <c r="BF82" s="1"/>
      <c r="BT82" s="1"/>
      <c r="CI82" s="1"/>
      <c r="CW82" s="1"/>
      <c r="DL82" s="1"/>
      <c r="DZ82" s="1"/>
      <c r="EO82" s="1"/>
    </row>
    <row r="83" spans="14:145" x14ac:dyDescent="0.3">
      <c r="N83" s="1"/>
      <c r="AC83" s="1"/>
      <c r="AQ83" s="1"/>
      <c r="BF83" s="1"/>
      <c r="BT83" s="1"/>
      <c r="CI83" s="1"/>
      <c r="CW83" s="1"/>
      <c r="DL83" s="1"/>
      <c r="DZ83" s="1"/>
      <c r="EO83" s="1"/>
    </row>
    <row r="84" spans="14:145" x14ac:dyDescent="0.3">
      <c r="N84" s="1"/>
      <c r="AC84" s="1"/>
      <c r="AQ84" s="1"/>
      <c r="BF84" s="1"/>
      <c r="BT84" s="1"/>
      <c r="CI84" s="1"/>
      <c r="CW84" s="1"/>
      <c r="DL84" s="1"/>
      <c r="DZ84" s="1"/>
      <c r="EO84" s="1"/>
    </row>
    <row r="85" spans="14:145" x14ac:dyDescent="0.3">
      <c r="N85" s="1"/>
      <c r="AC85" s="1"/>
      <c r="AQ85" s="1"/>
      <c r="BF85" s="1"/>
      <c r="BT85" s="1"/>
      <c r="CI85" s="1"/>
      <c r="CW85" s="1"/>
      <c r="DL85" s="1"/>
      <c r="DZ85" s="1"/>
      <c r="EO85" s="1"/>
    </row>
    <row r="86" spans="14:145" x14ac:dyDescent="0.3">
      <c r="N86" s="1"/>
      <c r="AC86" s="1"/>
      <c r="AQ86" s="1"/>
      <c r="BF86" s="1"/>
      <c r="BT86" s="1"/>
      <c r="CI86" s="1"/>
      <c r="CW86" s="1"/>
      <c r="DL86" s="1"/>
      <c r="DZ86" s="1"/>
      <c r="EO86" s="1"/>
    </row>
    <row r="87" spans="14:145" x14ac:dyDescent="0.3">
      <c r="N87" s="1"/>
      <c r="AC87" s="1"/>
      <c r="AQ87" s="1"/>
      <c r="BF87" s="1"/>
      <c r="BT87" s="1"/>
      <c r="CI87" s="1"/>
      <c r="CW87" s="1"/>
      <c r="DL87" s="1"/>
      <c r="DZ87" s="1"/>
      <c r="EO87" s="1"/>
    </row>
    <row r="88" spans="14:145" x14ac:dyDescent="0.3">
      <c r="N88" s="1"/>
      <c r="AC88" s="1"/>
      <c r="AQ88" s="1"/>
      <c r="BF88" s="1"/>
      <c r="BT88" s="1"/>
      <c r="CI88" s="1"/>
      <c r="CW88" s="1"/>
      <c r="DL88" s="1"/>
      <c r="DZ88" s="1"/>
      <c r="EO88" s="1"/>
    </row>
    <row r="89" spans="14:145" x14ac:dyDescent="0.3">
      <c r="N89" s="1"/>
      <c r="AC89" s="1"/>
      <c r="AQ89" s="1"/>
      <c r="BF89" s="1"/>
      <c r="BT89" s="1"/>
      <c r="CI89" s="1"/>
      <c r="CW89" s="1"/>
      <c r="DL89" s="1"/>
      <c r="DZ89" s="1"/>
      <c r="EO89" s="1"/>
    </row>
    <row r="90" spans="14:145" x14ac:dyDescent="0.3">
      <c r="N90" s="1"/>
      <c r="AC90" s="1"/>
      <c r="AQ90" s="1"/>
      <c r="BF90" s="1"/>
      <c r="BT90" s="1"/>
      <c r="CI90" s="1"/>
      <c r="CW90" s="1"/>
      <c r="DL90" s="1"/>
      <c r="DZ90" s="1"/>
      <c r="EO90" s="1"/>
    </row>
    <row r="91" spans="14:145" x14ac:dyDescent="0.3">
      <c r="N91" s="1"/>
      <c r="AC91" s="1"/>
      <c r="AQ91" s="1"/>
      <c r="BF91" s="1"/>
      <c r="BT91" s="1"/>
      <c r="CI91" s="1"/>
      <c r="CW91" s="1"/>
      <c r="DL91" s="1"/>
      <c r="DZ91" s="1"/>
      <c r="EO91" s="1"/>
    </row>
    <row r="92" spans="14:145" x14ac:dyDescent="0.3">
      <c r="N92" s="1"/>
      <c r="AC92" s="1"/>
      <c r="AQ92" s="1"/>
      <c r="BF92" s="1"/>
      <c r="BT92" s="1"/>
      <c r="CI92" s="1"/>
      <c r="CW92" s="1"/>
      <c r="DL92" s="1"/>
      <c r="DZ92" s="1"/>
      <c r="EO92" s="1"/>
    </row>
    <row r="93" spans="14:145" x14ac:dyDescent="0.3">
      <c r="N93" s="1"/>
      <c r="AC93" s="1"/>
      <c r="AQ93" s="1"/>
      <c r="BF93" s="1"/>
      <c r="BT93" s="1"/>
      <c r="CI93" s="1"/>
      <c r="CW93" s="1"/>
      <c r="DL93" s="1"/>
      <c r="DZ93" s="1"/>
      <c r="EO93" s="1"/>
    </row>
    <row r="94" spans="14:145" x14ac:dyDescent="0.3">
      <c r="N94" s="1"/>
      <c r="AC94" s="1"/>
      <c r="AQ94" s="1"/>
      <c r="BF94" s="1"/>
      <c r="BT94" s="1"/>
      <c r="CI94" s="1"/>
      <c r="CW94" s="1"/>
      <c r="DL94" s="1"/>
      <c r="DZ94" s="1"/>
      <c r="EO94" s="1"/>
    </row>
    <row r="95" spans="14:145" x14ac:dyDescent="0.3">
      <c r="N95" s="1"/>
      <c r="AC95" s="1"/>
      <c r="AQ95" s="1"/>
      <c r="BF95" s="1"/>
      <c r="BT95" s="1"/>
      <c r="CI95" s="1"/>
      <c r="CW95" s="1"/>
      <c r="DL95" s="1"/>
      <c r="DZ95" s="1"/>
      <c r="EO95" s="1"/>
    </row>
    <row r="96" spans="14:145" x14ac:dyDescent="0.3">
      <c r="N96" s="1"/>
      <c r="AC96" s="1"/>
      <c r="AQ96" s="1"/>
      <c r="BF96" s="1"/>
      <c r="BT96" s="1"/>
      <c r="CI96" s="1"/>
      <c r="CW96" s="1"/>
      <c r="DL96" s="1"/>
      <c r="DZ96" s="1"/>
      <c r="EO96" s="1"/>
    </row>
    <row r="97" spans="14:145" x14ac:dyDescent="0.3">
      <c r="N97" s="1"/>
      <c r="AC97" s="1"/>
      <c r="AQ97" s="1"/>
      <c r="BF97" s="1"/>
      <c r="BT97" s="1"/>
      <c r="CI97" s="1"/>
      <c r="CW97" s="1"/>
      <c r="DL97" s="1"/>
      <c r="DZ97" s="1"/>
      <c r="EO97" s="1"/>
    </row>
    <row r="98" spans="14:145" x14ac:dyDescent="0.3">
      <c r="N98" s="1"/>
      <c r="AC98" s="1"/>
      <c r="AQ98" s="1"/>
      <c r="BF98" s="1"/>
      <c r="BT98" s="1"/>
      <c r="CI98" s="1"/>
      <c r="CW98" s="1"/>
      <c r="DL98" s="1"/>
      <c r="DZ98" s="1"/>
      <c r="EO98" s="1"/>
    </row>
    <row r="99" spans="14:145" x14ac:dyDescent="0.3">
      <c r="N99" s="1"/>
      <c r="AC99" s="1"/>
      <c r="AQ99" s="1"/>
      <c r="BF99" s="1"/>
      <c r="BT99" s="1"/>
      <c r="CI99" s="1"/>
      <c r="CW99" s="1"/>
      <c r="DL99" s="1"/>
      <c r="DZ99" s="1"/>
      <c r="EO99" s="1"/>
    </row>
    <row r="100" spans="14:145" x14ac:dyDescent="0.3">
      <c r="N100" s="1"/>
      <c r="AC100" s="1"/>
      <c r="AQ100" s="1"/>
      <c r="BF100" s="1"/>
      <c r="BT100" s="1"/>
      <c r="CI100" s="1"/>
      <c r="CW100" s="1"/>
      <c r="DL100" s="1"/>
      <c r="DZ100" s="1"/>
      <c r="EO100" s="1"/>
    </row>
    <row r="101" spans="14:145" x14ac:dyDescent="0.3">
      <c r="N101" s="1"/>
      <c r="AC101" s="1"/>
      <c r="AQ101" s="1"/>
      <c r="BF101" s="1"/>
      <c r="BT101" s="1"/>
      <c r="CI101" s="1"/>
      <c r="CW101" s="1"/>
      <c r="DL101" s="1"/>
      <c r="DZ101" s="1"/>
      <c r="EO101" s="1"/>
    </row>
    <row r="102" spans="14:145" x14ac:dyDescent="0.3">
      <c r="N102" s="1"/>
      <c r="AC102" s="1"/>
      <c r="AQ102" s="1"/>
      <c r="BF102" s="1"/>
      <c r="BT102" s="1"/>
      <c r="CI102" s="1"/>
      <c r="CW102" s="1"/>
      <c r="DL102" s="1"/>
      <c r="DZ102" s="1"/>
      <c r="EO102" s="1"/>
    </row>
    <row r="103" spans="14:145" x14ac:dyDescent="0.3">
      <c r="N103" s="1"/>
      <c r="AC103" s="1"/>
      <c r="AQ103" s="1"/>
      <c r="BF103" s="1"/>
      <c r="BT103" s="1"/>
      <c r="CI103" s="1"/>
      <c r="CW103" s="1"/>
      <c r="DL103" s="1"/>
      <c r="DZ103" s="1"/>
      <c r="EO103" s="1"/>
    </row>
    <row r="104" spans="14:145" x14ac:dyDescent="0.3">
      <c r="N104" s="1"/>
      <c r="AC104" s="1"/>
      <c r="AQ104" s="1"/>
      <c r="BF104" s="1"/>
      <c r="BT104" s="1"/>
      <c r="CI104" s="1"/>
      <c r="CW104" s="1"/>
      <c r="DL104" s="1"/>
      <c r="DZ104" s="1"/>
      <c r="EO104" s="1"/>
    </row>
    <row r="105" spans="14:145" x14ac:dyDescent="0.3">
      <c r="N105" s="1"/>
      <c r="AC105" s="1"/>
      <c r="AQ105" s="1"/>
      <c r="BF105" s="1"/>
      <c r="BT105" s="1"/>
      <c r="CI105" s="1"/>
      <c r="CW105" s="1"/>
      <c r="DL105" s="1"/>
      <c r="DZ105" s="1"/>
      <c r="EO105" s="1"/>
    </row>
  </sheetData>
  <mergeCells count="35">
    <mergeCell ref="A3:AC3"/>
    <mergeCell ref="AD3:BF3"/>
    <mergeCell ref="BG3:CI3"/>
    <mergeCell ref="CJ3:DL3"/>
    <mergeCell ref="DM3:EO3"/>
    <mergeCell ref="A1:AC1"/>
    <mergeCell ref="AD1:BF1"/>
    <mergeCell ref="BG1:CI1"/>
    <mergeCell ref="CJ1:DL1"/>
    <mergeCell ref="DM1:EO1"/>
    <mergeCell ref="A5:N5"/>
    <mergeCell ref="O5:AC5"/>
    <mergeCell ref="AD5:AQ5"/>
    <mergeCell ref="AR5:BF5"/>
    <mergeCell ref="BG5:BT5"/>
    <mergeCell ref="A4:AC4"/>
    <mergeCell ref="AD4:BF4"/>
    <mergeCell ref="BG4:CI4"/>
    <mergeCell ref="CJ4:DL4"/>
    <mergeCell ref="DM4:EO4"/>
    <mergeCell ref="BU5:CI5"/>
    <mergeCell ref="CJ5:CW5"/>
    <mergeCell ref="CX5:DL5"/>
    <mergeCell ref="DM5:DZ5"/>
    <mergeCell ref="EA5:EO5"/>
    <mergeCell ref="DM55:EO55"/>
    <mergeCell ref="A55:AC55"/>
    <mergeCell ref="AD6:BF6"/>
    <mergeCell ref="AD55:BF55"/>
    <mergeCell ref="BG6:CI6"/>
    <mergeCell ref="BG55:CI55"/>
    <mergeCell ref="CJ6:DL6"/>
    <mergeCell ref="CJ55:DL55"/>
    <mergeCell ref="A6:AC6"/>
    <mergeCell ref="DM6:EO6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8C9DD-266C-4BE1-9E58-8B5549CC55C8}">
  <dimension ref="A1:EN48"/>
  <sheetViews>
    <sheetView tabSelected="1" topLeftCell="O4" zoomScale="80" zoomScaleNormal="80" workbookViewId="0">
      <selection activeCell="AA49" sqref="AA49"/>
    </sheetView>
  </sheetViews>
  <sheetFormatPr defaultRowHeight="14.4" x14ac:dyDescent="0.3"/>
  <cols>
    <col min="1" max="1" width="27.33203125" bestFit="1" customWidth="1"/>
    <col min="2" max="2" width="14.109375" bestFit="1" customWidth="1"/>
    <col min="3" max="3" width="12.77734375" bestFit="1" customWidth="1"/>
    <col min="4" max="4" width="13.21875" bestFit="1" customWidth="1"/>
    <col min="5" max="5" width="14" bestFit="1" customWidth="1"/>
    <col min="6" max="6" width="17.44140625" bestFit="1" customWidth="1"/>
    <col min="7" max="7" width="18.77734375" bestFit="1" customWidth="1"/>
    <col min="8" max="8" width="18.88671875" bestFit="1" customWidth="1"/>
    <col min="9" max="9" width="13.33203125" bestFit="1" customWidth="1"/>
    <col min="10" max="10" width="18.21875" bestFit="1" customWidth="1"/>
    <col min="11" max="11" width="33.33203125" bestFit="1" customWidth="1"/>
    <col min="12" max="12" width="33.5546875" bestFit="1" customWidth="1"/>
    <col min="13" max="13" width="38" bestFit="1" customWidth="1"/>
    <col min="14" max="14" width="38.33203125" bestFit="1" customWidth="1"/>
    <col min="15" max="15" width="14.109375" bestFit="1" customWidth="1"/>
    <col min="16" max="16" width="12.77734375" bestFit="1" customWidth="1"/>
    <col min="17" max="17" width="13.21875" bestFit="1" customWidth="1"/>
    <col min="18" max="18" width="14" bestFit="1" customWidth="1"/>
    <col min="19" max="19" width="17.44140625" bestFit="1" customWidth="1"/>
    <col min="20" max="20" width="18.77734375" bestFit="1" customWidth="1"/>
    <col min="21" max="21" width="18.88671875" bestFit="1" customWidth="1"/>
    <col min="22" max="22" width="13.33203125" bestFit="1" customWidth="1"/>
    <col min="23" max="23" width="18.21875" bestFit="1" customWidth="1"/>
    <col min="24" max="24" width="33.33203125" bestFit="1" customWidth="1"/>
    <col min="25" max="25" width="30.21875" bestFit="1" customWidth="1"/>
    <col min="26" max="26" width="34.6640625" bestFit="1" customWidth="1"/>
    <col min="27" max="27" width="34.5546875" bestFit="1" customWidth="1"/>
    <col min="30" max="30" width="27.33203125" bestFit="1" customWidth="1"/>
    <col min="31" max="31" width="14.109375" bestFit="1" customWidth="1"/>
    <col min="32" max="32" width="12.77734375" bestFit="1" customWidth="1"/>
    <col min="33" max="33" width="13.21875" bestFit="1" customWidth="1"/>
    <col min="34" max="34" width="14" bestFit="1" customWidth="1"/>
    <col min="35" max="35" width="17.44140625" bestFit="1" customWidth="1"/>
    <col min="36" max="36" width="18.77734375" bestFit="1" customWidth="1"/>
    <col min="37" max="37" width="18.88671875" bestFit="1" customWidth="1"/>
    <col min="38" max="38" width="13.33203125" bestFit="1" customWidth="1"/>
    <col min="39" max="39" width="18.21875" bestFit="1" customWidth="1"/>
    <col min="40" max="40" width="33.33203125" bestFit="1" customWidth="1"/>
    <col min="41" max="41" width="33.5546875" bestFit="1" customWidth="1"/>
    <col min="42" max="42" width="38" bestFit="1" customWidth="1"/>
    <col min="43" max="43" width="38.33203125" bestFit="1" customWidth="1"/>
    <col min="44" max="44" width="14.109375" bestFit="1" customWidth="1"/>
    <col min="45" max="45" width="12.77734375" bestFit="1" customWidth="1"/>
    <col min="46" max="46" width="13.21875" bestFit="1" customWidth="1"/>
    <col min="47" max="47" width="14" bestFit="1" customWidth="1"/>
    <col min="48" max="48" width="17.44140625" bestFit="1" customWidth="1"/>
    <col min="49" max="49" width="18.77734375" bestFit="1" customWidth="1"/>
    <col min="50" max="50" width="18.88671875" bestFit="1" customWidth="1"/>
    <col min="51" max="51" width="13.33203125" bestFit="1" customWidth="1"/>
    <col min="52" max="52" width="18.21875" bestFit="1" customWidth="1"/>
    <col min="53" max="53" width="33.33203125" bestFit="1" customWidth="1"/>
    <col min="54" max="54" width="33.5546875" bestFit="1" customWidth="1"/>
    <col min="55" max="55" width="38" bestFit="1" customWidth="1"/>
    <col min="56" max="56" width="38.33203125" bestFit="1" customWidth="1"/>
    <col min="59" max="59" width="27.33203125" bestFit="1" customWidth="1"/>
    <col min="60" max="60" width="14.109375" bestFit="1" customWidth="1"/>
    <col min="61" max="61" width="12.77734375" bestFit="1" customWidth="1"/>
    <col min="62" max="62" width="13.21875" bestFit="1" customWidth="1"/>
    <col min="63" max="63" width="14" bestFit="1" customWidth="1"/>
    <col min="64" max="64" width="17.44140625" bestFit="1" customWidth="1"/>
    <col min="65" max="65" width="18.77734375" bestFit="1" customWidth="1"/>
    <col min="66" max="66" width="18.88671875" bestFit="1" customWidth="1"/>
    <col min="67" max="67" width="13.33203125" bestFit="1" customWidth="1"/>
    <col min="68" max="68" width="18.21875" bestFit="1" customWidth="1"/>
    <col min="69" max="69" width="33.33203125" bestFit="1" customWidth="1"/>
    <col min="70" max="70" width="33.5546875" bestFit="1" customWidth="1"/>
    <col min="71" max="71" width="38" bestFit="1" customWidth="1"/>
    <col min="72" max="72" width="38.33203125" bestFit="1" customWidth="1"/>
    <col min="73" max="73" width="14.109375" bestFit="1" customWidth="1"/>
    <col min="74" max="74" width="12.77734375" bestFit="1" customWidth="1"/>
    <col min="75" max="75" width="13.21875" bestFit="1" customWidth="1"/>
    <col min="76" max="76" width="14" bestFit="1" customWidth="1"/>
    <col min="77" max="77" width="17.44140625" bestFit="1" customWidth="1"/>
    <col min="78" max="78" width="18.77734375" bestFit="1" customWidth="1"/>
    <col min="79" max="79" width="18.88671875" bestFit="1" customWidth="1"/>
    <col min="80" max="80" width="13.33203125" bestFit="1" customWidth="1"/>
    <col min="81" max="81" width="18.21875" bestFit="1" customWidth="1"/>
    <col min="82" max="82" width="33.33203125" bestFit="1" customWidth="1"/>
    <col min="83" max="83" width="33.5546875" bestFit="1" customWidth="1"/>
    <col min="84" max="84" width="38" bestFit="1" customWidth="1"/>
    <col min="85" max="85" width="38.33203125" bestFit="1" customWidth="1"/>
    <col min="88" max="88" width="27.33203125" bestFit="1" customWidth="1"/>
    <col min="89" max="89" width="14.109375" bestFit="1" customWidth="1"/>
    <col min="90" max="90" width="12.77734375" bestFit="1" customWidth="1"/>
    <col min="91" max="91" width="13.21875" bestFit="1" customWidth="1"/>
    <col min="92" max="92" width="14" bestFit="1" customWidth="1"/>
    <col min="93" max="93" width="17.44140625" bestFit="1" customWidth="1"/>
    <col min="94" max="94" width="18.77734375" bestFit="1" customWidth="1"/>
    <col min="95" max="95" width="18.88671875" bestFit="1" customWidth="1"/>
    <col min="96" max="96" width="13.33203125" bestFit="1" customWidth="1"/>
    <col min="97" max="97" width="18.21875" bestFit="1" customWidth="1"/>
    <col min="98" max="98" width="33.33203125" bestFit="1" customWidth="1"/>
    <col min="99" max="99" width="33.5546875" bestFit="1" customWidth="1"/>
    <col min="100" max="100" width="38" bestFit="1" customWidth="1"/>
    <col min="101" max="101" width="38.33203125" bestFit="1" customWidth="1"/>
    <col min="102" max="102" width="14.109375" bestFit="1" customWidth="1"/>
    <col min="103" max="103" width="12.77734375" bestFit="1" customWidth="1"/>
    <col min="104" max="104" width="13.21875" bestFit="1" customWidth="1"/>
    <col min="105" max="105" width="14" bestFit="1" customWidth="1"/>
    <col min="106" max="106" width="17.44140625" bestFit="1" customWidth="1"/>
    <col min="107" max="107" width="18.77734375" bestFit="1" customWidth="1"/>
    <col min="108" max="108" width="18.88671875" bestFit="1" customWidth="1"/>
    <col min="109" max="109" width="13.33203125" bestFit="1" customWidth="1"/>
    <col min="110" max="110" width="18.21875" bestFit="1" customWidth="1"/>
    <col min="111" max="111" width="33.33203125" bestFit="1" customWidth="1"/>
    <col min="112" max="112" width="33.5546875" bestFit="1" customWidth="1"/>
    <col min="113" max="113" width="38" bestFit="1" customWidth="1"/>
    <col min="114" max="114" width="38.33203125" bestFit="1" customWidth="1"/>
    <col min="117" max="117" width="27.33203125" bestFit="1" customWidth="1"/>
    <col min="118" max="118" width="14.109375" bestFit="1" customWidth="1"/>
    <col min="119" max="119" width="12.77734375" bestFit="1" customWidth="1"/>
    <col min="120" max="120" width="13.21875" bestFit="1" customWidth="1"/>
    <col min="121" max="121" width="14" bestFit="1" customWidth="1"/>
    <col min="122" max="122" width="17.44140625" bestFit="1" customWidth="1"/>
    <col min="123" max="123" width="18.77734375" bestFit="1" customWidth="1"/>
    <col min="124" max="124" width="18.88671875" bestFit="1" customWidth="1"/>
    <col min="125" max="125" width="13.33203125" bestFit="1" customWidth="1"/>
    <col min="126" max="126" width="18.21875" bestFit="1" customWidth="1"/>
    <col min="127" max="127" width="33.33203125" bestFit="1" customWidth="1"/>
    <col min="128" max="128" width="33.5546875" bestFit="1" customWidth="1"/>
    <col min="129" max="129" width="38" bestFit="1" customWidth="1"/>
    <col min="130" max="130" width="38.33203125" bestFit="1" customWidth="1"/>
    <col min="131" max="131" width="14.109375" bestFit="1" customWidth="1"/>
    <col min="132" max="132" width="12.77734375" bestFit="1" customWidth="1"/>
    <col min="133" max="133" width="13.21875" bestFit="1" customWidth="1"/>
    <col min="134" max="134" width="14" bestFit="1" customWidth="1"/>
    <col min="135" max="135" width="17.44140625" bestFit="1" customWidth="1"/>
    <col min="136" max="136" width="18.77734375" bestFit="1" customWidth="1"/>
    <col min="137" max="137" width="18.88671875" bestFit="1" customWidth="1"/>
    <col min="138" max="138" width="13.33203125" bestFit="1" customWidth="1"/>
    <col min="139" max="139" width="18.21875" bestFit="1" customWidth="1"/>
    <col min="140" max="140" width="33.33203125" bestFit="1" customWidth="1"/>
    <col min="141" max="141" width="33.5546875" bestFit="1" customWidth="1"/>
    <col min="142" max="142" width="38" bestFit="1" customWidth="1"/>
    <col min="143" max="143" width="38.33203125" bestFit="1" customWidth="1"/>
  </cols>
  <sheetData>
    <row r="1" spans="1:144" x14ac:dyDescent="0.3">
      <c r="A1" s="11" t="s">
        <v>36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  <c r="AA1" s="11"/>
      <c r="AB1" s="1"/>
      <c r="AD1" s="11" t="s">
        <v>37</v>
      </c>
      <c r="AE1" s="11"/>
      <c r="AF1" s="11"/>
      <c r="AG1" s="11"/>
      <c r="AH1" s="11"/>
      <c r="AI1" s="11"/>
      <c r="AJ1" s="11"/>
      <c r="AK1" s="11"/>
      <c r="AL1" s="11"/>
      <c r="AM1" s="11"/>
      <c r="AN1" s="11"/>
      <c r="AO1" s="11"/>
      <c r="AP1" s="11"/>
      <c r="AQ1" s="11"/>
      <c r="AR1" s="11"/>
      <c r="AS1" s="11"/>
      <c r="AT1" s="11"/>
      <c r="AU1" s="11"/>
      <c r="AV1" s="11"/>
      <c r="AW1" s="11"/>
      <c r="AX1" s="11"/>
      <c r="AY1" s="11"/>
      <c r="AZ1" s="11"/>
      <c r="BA1" s="11"/>
      <c r="BB1" s="11"/>
      <c r="BC1" s="11"/>
      <c r="BD1" s="11"/>
      <c r="BE1" s="1"/>
      <c r="BG1" s="11" t="s">
        <v>38</v>
      </c>
      <c r="BH1" s="11"/>
      <c r="BI1" s="11"/>
      <c r="BJ1" s="11"/>
      <c r="BK1" s="11"/>
      <c r="BL1" s="11"/>
      <c r="BM1" s="11"/>
      <c r="BN1" s="11"/>
      <c r="BO1" s="11"/>
      <c r="BP1" s="11"/>
      <c r="BQ1" s="11"/>
      <c r="BR1" s="11"/>
      <c r="BS1" s="11"/>
      <c r="BT1" s="11"/>
      <c r="BU1" s="11"/>
      <c r="BV1" s="11"/>
      <c r="BW1" s="11"/>
      <c r="BX1" s="11"/>
      <c r="BY1" s="11"/>
      <c r="BZ1" s="11"/>
      <c r="CA1" s="11"/>
      <c r="CB1" s="11"/>
      <c r="CC1" s="11"/>
      <c r="CD1" s="11"/>
      <c r="CE1" s="11"/>
      <c r="CF1" s="11"/>
      <c r="CG1" s="11"/>
      <c r="CH1" s="1"/>
      <c r="CJ1" s="11" t="s">
        <v>39</v>
      </c>
      <c r="CK1" s="11"/>
      <c r="CL1" s="11"/>
      <c r="CM1" s="11"/>
      <c r="CN1" s="11"/>
      <c r="CO1" s="11"/>
      <c r="CP1" s="11"/>
      <c r="CQ1" s="11"/>
      <c r="CR1" s="11"/>
      <c r="CS1" s="11"/>
      <c r="CT1" s="11"/>
      <c r="CU1" s="11"/>
      <c r="CV1" s="11"/>
      <c r="CW1" s="11"/>
      <c r="CX1" s="11"/>
      <c r="CY1" s="11"/>
      <c r="CZ1" s="11"/>
      <c r="DA1" s="11"/>
      <c r="DB1" s="11"/>
      <c r="DC1" s="11"/>
      <c r="DD1" s="11"/>
      <c r="DE1" s="11"/>
      <c r="DF1" s="11"/>
      <c r="DG1" s="11"/>
      <c r="DH1" s="11"/>
      <c r="DI1" s="11"/>
      <c r="DJ1" s="11"/>
      <c r="DK1" s="1"/>
      <c r="DM1" s="11" t="s">
        <v>40</v>
      </c>
      <c r="DN1" s="11"/>
      <c r="DO1" s="11"/>
      <c r="DP1" s="11"/>
      <c r="DQ1" s="11"/>
      <c r="DR1" s="11"/>
      <c r="DS1" s="11"/>
      <c r="DT1" s="11"/>
      <c r="DU1" s="11"/>
      <c r="DV1" s="11"/>
      <c r="DW1" s="11"/>
      <c r="DX1" s="11"/>
      <c r="DY1" s="11"/>
      <c r="DZ1" s="11"/>
      <c r="EA1" s="11"/>
      <c r="EB1" s="11"/>
      <c r="EC1" s="11"/>
      <c r="ED1" s="11"/>
      <c r="EE1" s="11"/>
      <c r="EF1" s="11"/>
      <c r="EG1" s="11"/>
      <c r="EH1" s="11"/>
      <c r="EI1" s="11"/>
      <c r="EJ1" s="11"/>
      <c r="EK1" s="11"/>
      <c r="EL1" s="11"/>
      <c r="EM1" s="11"/>
      <c r="EN1" s="1"/>
    </row>
    <row r="2" spans="1:144" x14ac:dyDescent="0.3">
      <c r="AB2" s="1"/>
      <c r="BE2" s="1"/>
      <c r="CH2" s="1"/>
      <c r="DK2" s="1"/>
      <c r="EN2" s="1"/>
    </row>
    <row r="3" spans="1:144" x14ac:dyDescent="0.3">
      <c r="A3" s="12"/>
      <c r="B3" s="13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  <c r="Z3" s="13"/>
      <c r="AA3" s="13"/>
      <c r="AB3" s="1"/>
      <c r="AD3" s="12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/>
      <c r="AU3" s="13"/>
      <c r="AV3" s="13"/>
      <c r="AW3" s="13"/>
      <c r="AX3" s="13"/>
      <c r="AY3" s="13"/>
      <c r="AZ3" s="13"/>
      <c r="BA3" s="13"/>
      <c r="BB3" s="13"/>
      <c r="BC3" s="13"/>
      <c r="BD3" s="13"/>
      <c r="BE3" s="1"/>
      <c r="BG3" s="12"/>
      <c r="BH3" s="13"/>
      <c r="BI3" s="13"/>
      <c r="BJ3" s="13"/>
      <c r="BK3" s="13"/>
      <c r="BL3" s="13"/>
      <c r="BM3" s="13"/>
      <c r="BN3" s="13"/>
      <c r="BO3" s="13"/>
      <c r="BP3" s="13"/>
      <c r="BQ3" s="13"/>
      <c r="BR3" s="13"/>
      <c r="BS3" s="13"/>
      <c r="BT3" s="13"/>
      <c r="BU3" s="13"/>
      <c r="BV3" s="13"/>
      <c r="BW3" s="13"/>
      <c r="BX3" s="13"/>
      <c r="BY3" s="13"/>
      <c r="BZ3" s="13"/>
      <c r="CA3" s="13"/>
      <c r="CB3" s="13"/>
      <c r="CC3" s="13"/>
      <c r="CD3" s="13"/>
      <c r="CE3" s="13"/>
      <c r="CF3" s="13"/>
      <c r="CG3" s="13"/>
      <c r="CH3" s="1"/>
      <c r="CJ3" s="12"/>
      <c r="CK3" s="13"/>
      <c r="CL3" s="13"/>
      <c r="CM3" s="13"/>
      <c r="CN3" s="13"/>
      <c r="CO3" s="13"/>
      <c r="CP3" s="13"/>
      <c r="CQ3" s="13"/>
      <c r="CR3" s="13"/>
      <c r="CS3" s="13"/>
      <c r="CT3" s="13"/>
      <c r="CU3" s="13"/>
      <c r="CV3" s="13"/>
      <c r="CW3" s="13"/>
      <c r="CX3" s="13"/>
      <c r="CY3" s="13"/>
      <c r="CZ3" s="13"/>
      <c r="DA3" s="13"/>
      <c r="DB3" s="13"/>
      <c r="DC3" s="13"/>
      <c r="DD3" s="13"/>
      <c r="DE3" s="13"/>
      <c r="DF3" s="13"/>
      <c r="DG3" s="13"/>
      <c r="DH3" s="13"/>
      <c r="DI3" s="13"/>
      <c r="DJ3" s="13"/>
      <c r="DK3" s="1"/>
      <c r="DM3" s="12"/>
      <c r="DN3" s="13"/>
      <c r="DO3" s="13"/>
      <c r="DP3" s="13"/>
      <c r="DQ3" s="13"/>
      <c r="DR3" s="13"/>
      <c r="DS3" s="13"/>
      <c r="DT3" s="13"/>
      <c r="DU3" s="13"/>
      <c r="DV3" s="13"/>
      <c r="DW3" s="13"/>
      <c r="DX3" s="13"/>
      <c r="DY3" s="13"/>
      <c r="DZ3" s="13"/>
      <c r="EA3" s="13"/>
      <c r="EB3" s="13"/>
      <c r="EC3" s="13"/>
      <c r="ED3" s="13"/>
      <c r="EE3" s="13"/>
      <c r="EF3" s="13"/>
      <c r="EG3" s="13"/>
      <c r="EH3" s="13"/>
      <c r="EI3" s="13"/>
      <c r="EJ3" s="13"/>
      <c r="EK3" s="13"/>
      <c r="EL3" s="13"/>
      <c r="EM3" s="13"/>
      <c r="EN3" s="1"/>
    </row>
    <row r="4" spans="1:144" x14ac:dyDescent="0.3">
      <c r="A4" s="2"/>
      <c r="B4" s="9" t="s">
        <v>0</v>
      </c>
      <c r="C4" s="9"/>
      <c r="D4" s="9"/>
      <c r="E4" s="9"/>
      <c r="F4" s="9"/>
      <c r="G4" s="9"/>
      <c r="H4" s="9"/>
      <c r="I4" s="9"/>
      <c r="J4" s="9"/>
      <c r="K4" s="3"/>
      <c r="L4" s="3"/>
      <c r="M4" s="3"/>
      <c r="N4" s="3"/>
      <c r="O4" s="10" t="s">
        <v>1</v>
      </c>
      <c r="P4" s="10"/>
      <c r="Q4" s="10"/>
      <c r="R4" s="10"/>
      <c r="S4" s="10"/>
      <c r="T4" s="10"/>
      <c r="U4" s="10"/>
      <c r="V4" s="10"/>
      <c r="W4" s="10"/>
      <c r="X4" s="4"/>
      <c r="Y4" s="4"/>
      <c r="Z4" s="4"/>
      <c r="AA4" s="4"/>
      <c r="AB4" s="1"/>
      <c r="AD4" s="2"/>
      <c r="AE4" s="9" t="s">
        <v>0</v>
      </c>
      <c r="AF4" s="9"/>
      <c r="AG4" s="9"/>
      <c r="AH4" s="9"/>
      <c r="AI4" s="9"/>
      <c r="AJ4" s="9"/>
      <c r="AK4" s="9"/>
      <c r="AL4" s="9"/>
      <c r="AM4" s="9"/>
      <c r="AN4" s="3"/>
      <c r="AO4" s="3"/>
      <c r="AP4" s="3"/>
      <c r="AQ4" s="3"/>
      <c r="AR4" s="10" t="s">
        <v>1</v>
      </c>
      <c r="AS4" s="10"/>
      <c r="AT4" s="10"/>
      <c r="AU4" s="10"/>
      <c r="AV4" s="10"/>
      <c r="AW4" s="10"/>
      <c r="AX4" s="10"/>
      <c r="AY4" s="10"/>
      <c r="AZ4" s="10"/>
      <c r="BA4" s="4"/>
      <c r="BB4" s="4"/>
      <c r="BC4" s="4"/>
      <c r="BD4" s="4"/>
      <c r="BE4" s="1"/>
      <c r="BG4" s="2"/>
      <c r="BH4" s="9" t="s">
        <v>0</v>
      </c>
      <c r="BI4" s="9"/>
      <c r="BJ4" s="9"/>
      <c r="BK4" s="9"/>
      <c r="BL4" s="9"/>
      <c r="BM4" s="9"/>
      <c r="BN4" s="9"/>
      <c r="BO4" s="9"/>
      <c r="BP4" s="9"/>
      <c r="BQ4" s="3"/>
      <c r="BR4" s="3"/>
      <c r="BS4" s="3"/>
      <c r="BT4" s="3"/>
      <c r="BU4" s="10" t="s">
        <v>1</v>
      </c>
      <c r="BV4" s="10"/>
      <c r="BW4" s="10"/>
      <c r="BX4" s="10"/>
      <c r="BY4" s="10"/>
      <c r="BZ4" s="10"/>
      <c r="CA4" s="10"/>
      <c r="CB4" s="10"/>
      <c r="CC4" s="10"/>
      <c r="CD4" s="4"/>
      <c r="CE4" s="4"/>
      <c r="CF4" s="4"/>
      <c r="CG4" s="4"/>
      <c r="CH4" s="1"/>
      <c r="CJ4" s="2"/>
      <c r="CK4" s="9" t="s">
        <v>0</v>
      </c>
      <c r="CL4" s="9"/>
      <c r="CM4" s="9"/>
      <c r="CN4" s="9"/>
      <c r="CO4" s="9"/>
      <c r="CP4" s="9"/>
      <c r="CQ4" s="9"/>
      <c r="CR4" s="9"/>
      <c r="CS4" s="9"/>
      <c r="CT4" s="3"/>
      <c r="CU4" s="3"/>
      <c r="CV4" s="3"/>
      <c r="CW4" s="3"/>
      <c r="CX4" s="10" t="s">
        <v>1</v>
      </c>
      <c r="CY4" s="10"/>
      <c r="CZ4" s="10"/>
      <c r="DA4" s="10"/>
      <c r="DB4" s="10"/>
      <c r="DC4" s="10"/>
      <c r="DD4" s="10"/>
      <c r="DE4" s="10"/>
      <c r="DF4" s="10"/>
      <c r="DG4" s="4"/>
      <c r="DH4" s="4"/>
      <c r="DI4" s="4"/>
      <c r="DJ4" s="4"/>
      <c r="DK4" s="1"/>
      <c r="DM4" s="2"/>
      <c r="DN4" s="9" t="s">
        <v>0</v>
      </c>
      <c r="DO4" s="9"/>
      <c r="DP4" s="9"/>
      <c r="DQ4" s="9"/>
      <c r="DR4" s="9"/>
      <c r="DS4" s="9"/>
      <c r="DT4" s="9"/>
      <c r="DU4" s="9"/>
      <c r="DV4" s="9"/>
      <c r="DW4" s="3"/>
      <c r="DX4" s="3"/>
      <c r="DY4" s="3"/>
      <c r="DZ4" s="3"/>
      <c r="EA4" s="10" t="s">
        <v>1</v>
      </c>
      <c r="EB4" s="10"/>
      <c r="EC4" s="10"/>
      <c r="ED4" s="10"/>
      <c r="EE4" s="10"/>
      <c r="EF4" s="10"/>
      <c r="EG4" s="10"/>
      <c r="EH4" s="10"/>
      <c r="EI4" s="10"/>
      <c r="EJ4" s="4"/>
      <c r="EK4" s="4"/>
      <c r="EL4" s="4"/>
      <c r="EM4" s="4"/>
      <c r="EN4" s="1"/>
    </row>
    <row r="5" spans="1:144" x14ac:dyDescent="0.3">
      <c r="A5" s="5"/>
      <c r="B5" s="6" t="s">
        <v>2</v>
      </c>
      <c r="C5" s="6" t="s">
        <v>3</v>
      </c>
      <c r="D5" s="6" t="s">
        <v>4</v>
      </c>
      <c r="E5" s="6" t="s">
        <v>5</v>
      </c>
      <c r="F5" s="6" t="s">
        <v>6</v>
      </c>
      <c r="G5" s="6" t="s">
        <v>7</v>
      </c>
      <c r="H5" s="6" t="s">
        <v>8</v>
      </c>
      <c r="I5" s="6" t="s">
        <v>9</v>
      </c>
      <c r="J5" s="6" t="s">
        <v>10</v>
      </c>
      <c r="K5" s="6" t="s">
        <v>11</v>
      </c>
      <c r="L5" s="6" t="s">
        <v>12</v>
      </c>
      <c r="M5" s="6" t="s">
        <v>13</v>
      </c>
      <c r="N5" s="6" t="s">
        <v>14</v>
      </c>
      <c r="O5" s="6" t="s">
        <v>2</v>
      </c>
      <c r="P5" s="6" t="s">
        <v>3</v>
      </c>
      <c r="Q5" s="6" t="s">
        <v>4</v>
      </c>
      <c r="R5" s="6" t="s">
        <v>5</v>
      </c>
      <c r="S5" s="6" t="s">
        <v>6</v>
      </c>
      <c r="T5" s="6" t="s">
        <v>7</v>
      </c>
      <c r="U5" s="6" t="s">
        <v>8</v>
      </c>
      <c r="V5" s="6" t="s">
        <v>9</v>
      </c>
      <c r="W5" s="6" t="s">
        <v>10</v>
      </c>
      <c r="X5" s="6" t="s">
        <v>11</v>
      </c>
      <c r="Y5" s="6" t="s">
        <v>12</v>
      </c>
      <c r="Z5" s="6" t="s">
        <v>13</v>
      </c>
      <c r="AA5" s="6" t="s">
        <v>14</v>
      </c>
      <c r="AB5" s="1"/>
      <c r="AD5" s="5"/>
      <c r="AE5" s="6" t="s">
        <v>2</v>
      </c>
      <c r="AF5" s="6" t="s">
        <v>3</v>
      </c>
      <c r="AG5" s="6" t="s">
        <v>4</v>
      </c>
      <c r="AH5" s="6" t="s">
        <v>5</v>
      </c>
      <c r="AI5" s="6" t="s">
        <v>6</v>
      </c>
      <c r="AJ5" s="6" t="s">
        <v>7</v>
      </c>
      <c r="AK5" s="6" t="s">
        <v>8</v>
      </c>
      <c r="AL5" s="6" t="s">
        <v>9</v>
      </c>
      <c r="AM5" s="6" t="s">
        <v>10</v>
      </c>
      <c r="AN5" s="6" t="s">
        <v>11</v>
      </c>
      <c r="AO5" s="6" t="s">
        <v>12</v>
      </c>
      <c r="AP5" s="6" t="s">
        <v>13</v>
      </c>
      <c r="AQ5" s="6" t="s">
        <v>14</v>
      </c>
      <c r="AR5" s="6" t="s">
        <v>2</v>
      </c>
      <c r="AS5" s="6" t="s">
        <v>3</v>
      </c>
      <c r="AT5" s="6" t="s">
        <v>4</v>
      </c>
      <c r="AU5" s="6" t="s">
        <v>5</v>
      </c>
      <c r="AV5" s="6" t="s">
        <v>6</v>
      </c>
      <c r="AW5" s="6" t="s">
        <v>7</v>
      </c>
      <c r="AX5" s="6" t="s">
        <v>8</v>
      </c>
      <c r="AY5" s="6" t="s">
        <v>9</v>
      </c>
      <c r="AZ5" s="6" t="s">
        <v>10</v>
      </c>
      <c r="BA5" s="6" t="s">
        <v>11</v>
      </c>
      <c r="BB5" s="6" t="s">
        <v>12</v>
      </c>
      <c r="BC5" s="6" t="s">
        <v>13</v>
      </c>
      <c r="BD5" s="6" t="s">
        <v>14</v>
      </c>
      <c r="BE5" s="1"/>
      <c r="BG5" s="5"/>
      <c r="BH5" s="6" t="s">
        <v>2</v>
      </c>
      <c r="BI5" s="6" t="s">
        <v>3</v>
      </c>
      <c r="BJ5" s="6" t="s">
        <v>4</v>
      </c>
      <c r="BK5" s="6" t="s">
        <v>5</v>
      </c>
      <c r="BL5" s="6" t="s">
        <v>6</v>
      </c>
      <c r="BM5" s="6" t="s">
        <v>7</v>
      </c>
      <c r="BN5" s="6" t="s">
        <v>8</v>
      </c>
      <c r="BO5" s="6" t="s">
        <v>9</v>
      </c>
      <c r="BP5" s="6" t="s">
        <v>10</v>
      </c>
      <c r="BQ5" s="6" t="s">
        <v>11</v>
      </c>
      <c r="BR5" s="6" t="s">
        <v>12</v>
      </c>
      <c r="BS5" s="6" t="s">
        <v>13</v>
      </c>
      <c r="BT5" s="6" t="s">
        <v>14</v>
      </c>
      <c r="BU5" s="6" t="s">
        <v>2</v>
      </c>
      <c r="BV5" s="6" t="s">
        <v>3</v>
      </c>
      <c r="BW5" s="6" t="s">
        <v>4</v>
      </c>
      <c r="BX5" s="6" t="s">
        <v>5</v>
      </c>
      <c r="BY5" s="6" t="s">
        <v>6</v>
      </c>
      <c r="BZ5" s="6" t="s">
        <v>7</v>
      </c>
      <c r="CA5" s="6" t="s">
        <v>8</v>
      </c>
      <c r="CB5" s="6" t="s">
        <v>9</v>
      </c>
      <c r="CC5" s="6" t="s">
        <v>10</v>
      </c>
      <c r="CD5" s="6" t="s">
        <v>11</v>
      </c>
      <c r="CE5" s="6" t="s">
        <v>12</v>
      </c>
      <c r="CF5" s="6" t="s">
        <v>13</v>
      </c>
      <c r="CG5" s="6" t="s">
        <v>14</v>
      </c>
      <c r="CH5" s="1"/>
      <c r="CJ5" s="5"/>
      <c r="CK5" s="6" t="s">
        <v>2</v>
      </c>
      <c r="CL5" s="6" t="s">
        <v>3</v>
      </c>
      <c r="CM5" s="6" t="s">
        <v>4</v>
      </c>
      <c r="CN5" s="6" t="s">
        <v>5</v>
      </c>
      <c r="CO5" s="6" t="s">
        <v>6</v>
      </c>
      <c r="CP5" s="6" t="s">
        <v>7</v>
      </c>
      <c r="CQ5" s="6" t="s">
        <v>8</v>
      </c>
      <c r="CR5" s="6" t="s">
        <v>9</v>
      </c>
      <c r="CS5" s="6" t="s">
        <v>10</v>
      </c>
      <c r="CT5" s="6" t="s">
        <v>11</v>
      </c>
      <c r="CU5" s="6" t="s">
        <v>12</v>
      </c>
      <c r="CV5" s="6" t="s">
        <v>13</v>
      </c>
      <c r="CW5" s="6" t="s">
        <v>14</v>
      </c>
      <c r="CX5" s="6" t="s">
        <v>2</v>
      </c>
      <c r="CY5" s="6" t="s">
        <v>3</v>
      </c>
      <c r="CZ5" s="6" t="s">
        <v>4</v>
      </c>
      <c r="DA5" s="6" t="s">
        <v>5</v>
      </c>
      <c r="DB5" s="6" t="s">
        <v>6</v>
      </c>
      <c r="DC5" s="6" t="s">
        <v>7</v>
      </c>
      <c r="DD5" s="6" t="s">
        <v>8</v>
      </c>
      <c r="DE5" s="6" t="s">
        <v>9</v>
      </c>
      <c r="DF5" s="6" t="s">
        <v>10</v>
      </c>
      <c r="DG5" s="6" t="s">
        <v>11</v>
      </c>
      <c r="DH5" s="6" t="s">
        <v>12</v>
      </c>
      <c r="DI5" s="6" t="s">
        <v>13</v>
      </c>
      <c r="DJ5" s="6" t="s">
        <v>14</v>
      </c>
      <c r="DK5" s="1"/>
      <c r="DM5" s="5"/>
      <c r="DN5" s="6" t="s">
        <v>2</v>
      </c>
      <c r="DO5" s="6" t="s">
        <v>3</v>
      </c>
      <c r="DP5" s="6" t="s">
        <v>4</v>
      </c>
      <c r="DQ5" s="6" t="s">
        <v>5</v>
      </c>
      <c r="DR5" s="6" t="s">
        <v>6</v>
      </c>
      <c r="DS5" s="6" t="s">
        <v>7</v>
      </c>
      <c r="DT5" s="6" t="s">
        <v>8</v>
      </c>
      <c r="DU5" s="6" t="s">
        <v>9</v>
      </c>
      <c r="DV5" s="6" t="s">
        <v>10</v>
      </c>
      <c r="DW5" s="6" t="s">
        <v>11</v>
      </c>
      <c r="DX5" s="6" t="s">
        <v>12</v>
      </c>
      <c r="DY5" s="6" t="s">
        <v>13</v>
      </c>
      <c r="DZ5" s="6" t="s">
        <v>14</v>
      </c>
      <c r="EA5" s="6" t="s">
        <v>2</v>
      </c>
      <c r="EB5" s="6" t="s">
        <v>3</v>
      </c>
      <c r="EC5" s="6" t="s">
        <v>4</v>
      </c>
      <c r="ED5" s="6" t="s">
        <v>5</v>
      </c>
      <c r="EE5" s="6" t="s">
        <v>6</v>
      </c>
      <c r="EF5" s="6" t="s">
        <v>7</v>
      </c>
      <c r="EG5" s="6" t="s">
        <v>8</v>
      </c>
      <c r="EH5" s="6" t="s">
        <v>9</v>
      </c>
      <c r="EI5" s="6" t="s">
        <v>10</v>
      </c>
      <c r="EJ5" s="6" t="s">
        <v>11</v>
      </c>
      <c r="EK5" s="6" t="s">
        <v>12</v>
      </c>
      <c r="EL5" s="6" t="s">
        <v>13</v>
      </c>
      <c r="EM5" s="6" t="s">
        <v>14</v>
      </c>
      <c r="EN5" s="1"/>
    </row>
    <row r="6" spans="1:144" x14ac:dyDescent="0.3">
      <c r="A6" s="7" t="s">
        <v>15</v>
      </c>
      <c r="B6" s="7">
        <v>4.1284405000000003E-2</v>
      </c>
      <c r="C6" s="7">
        <v>4.1284403669999996</v>
      </c>
      <c r="D6" s="7">
        <v>0</v>
      </c>
      <c r="E6" s="7">
        <v>0</v>
      </c>
      <c r="F6" s="7">
        <v>39.17050691</v>
      </c>
      <c r="G6" s="7">
        <v>0</v>
      </c>
      <c r="H6" s="7">
        <v>0</v>
      </c>
      <c r="I6" s="7">
        <v>-62.606003430000001</v>
      </c>
      <c r="J6" s="7">
        <v>-62.606003430000001</v>
      </c>
      <c r="K6" s="7"/>
      <c r="L6" s="7"/>
      <c r="M6" s="7"/>
      <c r="N6" s="7"/>
      <c r="O6" s="7">
        <v>3.6529679000000002E-2</v>
      </c>
      <c r="P6" s="7">
        <v>3.6529680369999999</v>
      </c>
      <c r="Q6" s="7">
        <v>0</v>
      </c>
      <c r="R6" s="7">
        <v>0</v>
      </c>
      <c r="S6" s="7">
        <v>43.119266060000001</v>
      </c>
      <c r="T6" s="7">
        <v>0</v>
      </c>
      <c r="U6" s="7">
        <v>0</v>
      </c>
      <c r="V6" s="7">
        <v>-52.68267908</v>
      </c>
      <c r="W6" s="7">
        <v>-52.68267908</v>
      </c>
      <c r="X6" s="7"/>
      <c r="Y6" s="7"/>
      <c r="Z6" s="7"/>
      <c r="AA6" s="7"/>
      <c r="AB6" s="1"/>
      <c r="AD6" s="7" t="s">
        <v>15</v>
      </c>
      <c r="AE6" s="7">
        <v>0.39449542799999998</v>
      </c>
      <c r="AF6" s="7">
        <v>8.9552238810000002</v>
      </c>
      <c r="AG6" s="7">
        <v>7.0422535210000001</v>
      </c>
      <c r="AH6" s="7">
        <v>93.75</v>
      </c>
      <c r="AI6" s="7">
        <v>53.030303029999999</v>
      </c>
      <c r="AJ6" s="7">
        <v>50.704225350000002</v>
      </c>
      <c r="AK6" s="7">
        <v>85</v>
      </c>
      <c r="AL6" s="7">
        <v>20.520800359999999</v>
      </c>
      <c r="AM6" s="7">
        <v>19.481992250000001</v>
      </c>
      <c r="AN6" s="7"/>
      <c r="AO6" s="7"/>
      <c r="AP6" s="7"/>
      <c r="AQ6" s="7"/>
      <c r="AR6" s="7">
        <v>0.36073058800000002</v>
      </c>
      <c r="AS6" s="7">
        <v>9.615384615</v>
      </c>
      <c r="AT6" s="7">
        <v>9.4736842110000001</v>
      </c>
      <c r="AU6" s="7">
        <v>90.277777779999994</v>
      </c>
      <c r="AV6" s="7">
        <v>50</v>
      </c>
      <c r="AW6" s="7">
        <v>50.526315789999998</v>
      </c>
      <c r="AX6" s="7">
        <v>84.507042249999998</v>
      </c>
      <c r="AY6" s="7">
        <v>190.13296650000001</v>
      </c>
      <c r="AZ6" s="7">
        <v>-44.844083320000003</v>
      </c>
      <c r="BA6" s="7"/>
      <c r="BB6" s="7"/>
      <c r="BC6" s="7"/>
      <c r="BD6" s="7"/>
      <c r="BE6" s="1"/>
      <c r="BG6" s="7" t="s">
        <v>15</v>
      </c>
      <c r="BH6" s="7">
        <v>0.275229365</v>
      </c>
      <c r="BI6" s="7">
        <v>7.5949367089999997</v>
      </c>
      <c r="BJ6" s="7">
        <v>7.0588235289999997</v>
      </c>
      <c r="BK6" s="7">
        <v>88.888888890000004</v>
      </c>
      <c r="BL6" s="7">
        <v>44.303797469999999</v>
      </c>
      <c r="BM6" s="7">
        <v>47.058823529999998</v>
      </c>
      <c r="BN6" s="7">
        <v>86.792452830000002</v>
      </c>
      <c r="BO6" s="7">
        <v>118.3406256</v>
      </c>
      <c r="BP6" s="7">
        <v>10.8001597</v>
      </c>
      <c r="BQ6" s="7"/>
      <c r="BR6" s="7"/>
      <c r="BS6" s="7"/>
      <c r="BT6" s="7"/>
      <c r="BU6" s="7">
        <v>0.27397260099999998</v>
      </c>
      <c r="BV6" s="7">
        <v>6.8493150680000001</v>
      </c>
      <c r="BW6" s="7">
        <v>8.7912087910000007</v>
      </c>
      <c r="BX6" s="7">
        <v>85.454545449999998</v>
      </c>
      <c r="BY6" s="7">
        <v>50</v>
      </c>
      <c r="BZ6" s="7">
        <v>43.956043960000002</v>
      </c>
      <c r="CA6" s="7">
        <v>80</v>
      </c>
      <c r="CB6" s="7">
        <v>5358.7756200000003</v>
      </c>
      <c r="CC6" s="7">
        <v>411.3597623</v>
      </c>
      <c r="CD6" s="7"/>
      <c r="CE6" s="7"/>
      <c r="CF6" s="7"/>
      <c r="CG6" s="7"/>
      <c r="CH6" s="1"/>
      <c r="CJ6" s="7" t="s">
        <v>15</v>
      </c>
      <c r="CK6" s="7">
        <v>0.40825688799999998</v>
      </c>
      <c r="CL6" s="7">
        <v>8</v>
      </c>
      <c r="CM6" s="7">
        <v>7.407407407</v>
      </c>
      <c r="CN6" s="7">
        <v>88.764044940000005</v>
      </c>
      <c r="CO6" s="7">
        <v>48</v>
      </c>
      <c r="CP6" s="7">
        <v>41.509433960000003</v>
      </c>
      <c r="CQ6" s="7">
        <v>83.146067419999994</v>
      </c>
      <c r="CR6" s="7">
        <v>4747.7616829999997</v>
      </c>
      <c r="CS6" s="7">
        <v>9944.0285399999993</v>
      </c>
      <c r="CT6" s="7"/>
      <c r="CU6" s="7"/>
      <c r="CV6" s="7"/>
      <c r="CW6" s="7"/>
      <c r="CX6" s="7">
        <v>0.32420089800000002</v>
      </c>
      <c r="CY6" s="7">
        <v>6.3157894739999998</v>
      </c>
      <c r="CZ6" s="7">
        <v>7.1428571429999996</v>
      </c>
      <c r="DA6" s="7">
        <v>89.705882349999996</v>
      </c>
      <c r="DB6" s="7">
        <v>52.127659569999999</v>
      </c>
      <c r="DC6" s="7">
        <v>50</v>
      </c>
      <c r="DD6" s="7">
        <v>82.352941180000002</v>
      </c>
      <c r="DE6" s="7">
        <v>-37.320170769999997</v>
      </c>
      <c r="DF6" s="7">
        <v>-25.171427049999998</v>
      </c>
      <c r="DG6" s="7"/>
      <c r="DH6" s="7"/>
      <c r="DI6" s="7"/>
      <c r="DJ6" s="7"/>
      <c r="DK6" s="1"/>
      <c r="DM6" s="7" t="s">
        <v>15</v>
      </c>
      <c r="DN6" s="7">
        <v>0.52752292199999995</v>
      </c>
      <c r="DO6" s="7">
        <v>5.1724137929999996</v>
      </c>
      <c r="DP6" s="7">
        <v>11.9047619</v>
      </c>
      <c r="DQ6" s="7">
        <v>90.677966100000006</v>
      </c>
      <c r="DR6" s="7">
        <v>50</v>
      </c>
      <c r="DS6" s="7">
        <v>53.658536589999997</v>
      </c>
      <c r="DT6" s="7">
        <v>83.05084746</v>
      </c>
      <c r="DU6" s="7">
        <v>356.65507630000002</v>
      </c>
      <c r="DV6" s="7">
        <v>27.578476299999998</v>
      </c>
      <c r="DW6" s="7"/>
      <c r="DX6" s="7"/>
      <c r="DY6" s="7"/>
      <c r="DZ6" s="7"/>
      <c r="EA6" s="7">
        <v>0.57077628400000002</v>
      </c>
      <c r="EB6" s="7">
        <v>7.692307692</v>
      </c>
      <c r="EC6" s="7">
        <v>8.3333333330000006</v>
      </c>
      <c r="ED6" s="7">
        <v>90.076335880000002</v>
      </c>
      <c r="EE6" s="7">
        <v>50.980392160000001</v>
      </c>
      <c r="EF6" s="7">
        <v>55.555555560000002</v>
      </c>
      <c r="EG6" s="7">
        <v>81.679389310000005</v>
      </c>
      <c r="EH6" s="7">
        <v>160.40338109999999</v>
      </c>
      <c r="EI6" s="7">
        <v>75.893439060000006</v>
      </c>
      <c r="EJ6" s="7"/>
      <c r="EK6" s="7"/>
      <c r="EL6" s="7"/>
      <c r="EM6" s="7"/>
      <c r="EN6" s="1"/>
    </row>
    <row r="7" spans="1:144" x14ac:dyDescent="0.3">
      <c r="A7" s="7" t="s">
        <v>16</v>
      </c>
      <c r="B7" s="7">
        <v>4.1284405000000003E-2</v>
      </c>
      <c r="C7" s="7">
        <v>4.1284403669999996</v>
      </c>
      <c r="D7" s="7">
        <v>0</v>
      </c>
      <c r="E7" s="7">
        <v>0</v>
      </c>
      <c r="F7" s="7">
        <v>39.17050691</v>
      </c>
      <c r="G7" s="7">
        <v>0</v>
      </c>
      <c r="H7" s="7">
        <v>0</v>
      </c>
      <c r="I7" s="7">
        <v>-62.606003430000001</v>
      </c>
      <c r="J7" s="7">
        <v>-62.606003430000001</v>
      </c>
      <c r="K7" s="7">
        <f t="shared" ref="K7:L15" si="0" xml:space="preserve"> C7 -C6</f>
        <v>0</v>
      </c>
      <c r="L7" s="7">
        <f t="shared" si="0"/>
        <v>0</v>
      </c>
      <c r="M7" s="7">
        <f xml:space="preserve"> F7 -F6</f>
        <v>0</v>
      </c>
      <c r="N7" s="7">
        <f xml:space="preserve"> G7 -G6</f>
        <v>0</v>
      </c>
      <c r="O7" s="7">
        <v>3.6529679000000002E-2</v>
      </c>
      <c r="P7" s="7">
        <v>3.6529680369999999</v>
      </c>
      <c r="Q7" s="7">
        <v>0</v>
      </c>
      <c r="R7" s="7">
        <v>0</v>
      </c>
      <c r="S7" s="7">
        <v>43.119266060000001</v>
      </c>
      <c r="T7" s="7">
        <v>0</v>
      </c>
      <c r="U7" s="7">
        <v>0</v>
      </c>
      <c r="V7" s="7">
        <v>-52.68267908</v>
      </c>
      <c r="W7" s="7">
        <v>-52.68267908</v>
      </c>
      <c r="X7" s="7">
        <f xml:space="preserve"> P7 -P6</f>
        <v>0</v>
      </c>
      <c r="Y7" s="7">
        <f xml:space="preserve"> Q7 -Q6</f>
        <v>0</v>
      </c>
      <c r="Z7" s="7">
        <f xml:space="preserve"> S7 -S6</f>
        <v>0</v>
      </c>
      <c r="AA7" s="7">
        <f xml:space="preserve"> T7 -T6</f>
        <v>0</v>
      </c>
      <c r="AB7" s="1"/>
      <c r="AD7" s="7" t="s">
        <v>16</v>
      </c>
      <c r="AE7" s="7">
        <v>0.40366971499999998</v>
      </c>
      <c r="AF7" s="7">
        <v>10.66666667</v>
      </c>
      <c r="AG7" s="7">
        <v>4.9180327869999996</v>
      </c>
      <c r="AH7" s="7">
        <v>93.902439020000003</v>
      </c>
      <c r="AI7" s="7">
        <v>52</v>
      </c>
      <c r="AJ7" s="7">
        <v>60</v>
      </c>
      <c r="AK7" s="7">
        <v>85.365853659999999</v>
      </c>
      <c r="AL7" s="7">
        <v>57.842569439999998</v>
      </c>
      <c r="AM7" s="7">
        <v>19.481992250000001</v>
      </c>
      <c r="AN7" s="7">
        <f t="shared" ref="AN7:AO15" si="1" xml:space="preserve"> AF7 -AF6</f>
        <v>1.7114427889999995</v>
      </c>
      <c r="AO7" s="7">
        <f t="shared" si="1"/>
        <v>-2.1242207340000006</v>
      </c>
      <c r="AP7" s="7">
        <f xml:space="preserve"> AI7 -AI6</f>
        <v>-1.0303030299999989</v>
      </c>
      <c r="AQ7" s="7">
        <f xml:space="preserve"> AJ7 -AJ6</f>
        <v>9.2957746499999985</v>
      </c>
      <c r="AR7" s="7">
        <v>0.58447486199999998</v>
      </c>
      <c r="AS7" s="7">
        <v>13.15789474</v>
      </c>
      <c r="AT7" s="7">
        <v>12.5</v>
      </c>
      <c r="AU7" s="7">
        <v>92.8</v>
      </c>
      <c r="AV7" s="7">
        <v>55.263157890000002</v>
      </c>
      <c r="AW7" s="7">
        <v>55.357142860000003</v>
      </c>
      <c r="AX7" s="7">
        <v>86.290322579999994</v>
      </c>
      <c r="AY7" s="7">
        <v>-2.5299459999999999E-3</v>
      </c>
      <c r="AZ7" s="7">
        <v>-44.844083320000003</v>
      </c>
      <c r="BA7" s="7">
        <f xml:space="preserve"> AS7 -AS6</f>
        <v>3.5425101249999997</v>
      </c>
      <c r="BB7" s="7">
        <f xml:space="preserve"> AT7 -AT6</f>
        <v>3.0263157889999999</v>
      </c>
      <c r="BC7" s="7">
        <f xml:space="preserve"> AV7 -AV6</f>
        <v>5.2631578900000022</v>
      </c>
      <c r="BD7" s="7">
        <f xml:space="preserve"> AW7 -AW6</f>
        <v>4.8308270700000051</v>
      </c>
      <c r="BE7" s="1"/>
      <c r="BG7" s="7" t="s">
        <v>16</v>
      </c>
      <c r="BH7" s="7">
        <v>0.33486238099999999</v>
      </c>
      <c r="BI7" s="7">
        <v>7.7922077920000001</v>
      </c>
      <c r="BJ7" s="7">
        <v>5.4794520550000003</v>
      </c>
      <c r="BK7" s="7">
        <v>92.647058819999998</v>
      </c>
      <c r="BL7" s="7">
        <v>44.155844160000001</v>
      </c>
      <c r="BM7" s="7">
        <v>43.835616440000003</v>
      </c>
      <c r="BN7" s="7">
        <v>82.089552240000003</v>
      </c>
      <c r="BO7" s="7">
        <v>-73.653141430000005</v>
      </c>
      <c r="BP7" s="7">
        <v>10.8001597</v>
      </c>
      <c r="BQ7" s="7">
        <f t="shared" ref="BQ7:BR15" si="2" xml:space="preserve"> BI7 -BI6</f>
        <v>0.1972710830000004</v>
      </c>
      <c r="BR7" s="7">
        <f t="shared" si="2"/>
        <v>-1.5793714739999993</v>
      </c>
      <c r="BS7" s="7">
        <f xml:space="preserve"> BL7 -BL6</f>
        <v>-0.14795330999999834</v>
      </c>
      <c r="BT7" s="7">
        <f xml:space="preserve"> BM7 -BM6</f>
        <v>-3.2232070899999954</v>
      </c>
      <c r="BU7" s="7">
        <v>0.328767121</v>
      </c>
      <c r="BV7" s="7">
        <v>9.2105263159999993</v>
      </c>
      <c r="BW7" s="7">
        <v>10.126582279999999</v>
      </c>
      <c r="BX7" s="7">
        <v>89.0625</v>
      </c>
      <c r="BY7" s="7">
        <v>51.315789469999999</v>
      </c>
      <c r="BZ7" s="7">
        <v>42.30769231</v>
      </c>
      <c r="CA7" s="7">
        <v>81.25</v>
      </c>
      <c r="CB7" s="7">
        <v>5283.6688350000004</v>
      </c>
      <c r="CC7" s="7">
        <v>411.3597623</v>
      </c>
      <c r="CD7" s="7">
        <f xml:space="preserve"> BV7 -BV6</f>
        <v>2.3612112479999992</v>
      </c>
      <c r="CE7" s="7">
        <f xml:space="preserve"> BW7 -BW6</f>
        <v>1.3353734889999984</v>
      </c>
      <c r="CF7" s="7">
        <f xml:space="preserve"> BY7 -BY6</f>
        <v>1.3157894699999986</v>
      </c>
      <c r="CG7" s="7">
        <f xml:space="preserve"> BZ7 -BZ6</f>
        <v>-1.6483516500000022</v>
      </c>
      <c r="CH7" s="1"/>
      <c r="CJ7" s="7" t="s">
        <v>16</v>
      </c>
      <c r="CK7" s="7">
        <v>0.33944955500000001</v>
      </c>
      <c r="CL7" s="7">
        <v>7.2727272730000001</v>
      </c>
      <c r="CM7" s="7">
        <v>6.6666666670000003</v>
      </c>
      <c r="CN7" s="7">
        <v>87.671232880000005</v>
      </c>
      <c r="CO7" s="7">
        <v>52.727272730000003</v>
      </c>
      <c r="CP7" s="7">
        <v>41.573033709999997</v>
      </c>
      <c r="CQ7" s="7">
        <v>80.821917810000002</v>
      </c>
      <c r="CR7" s="7">
        <v>5323.8691639999997</v>
      </c>
      <c r="CS7" s="7">
        <v>9944.0285399999993</v>
      </c>
      <c r="CT7" s="7">
        <f t="shared" ref="CT7:CU15" si="3" xml:space="preserve"> CL7 -CL6</f>
        <v>-0.7272727269999999</v>
      </c>
      <c r="CU7" s="7">
        <f t="shared" si="3"/>
        <v>-0.74074073999999968</v>
      </c>
      <c r="CV7" s="7">
        <f xml:space="preserve"> CO7 -CO6</f>
        <v>4.7272727300000028</v>
      </c>
      <c r="CW7" s="7">
        <f xml:space="preserve"> CP7 -CP6</f>
        <v>6.3599749999994515E-2</v>
      </c>
      <c r="CX7" s="7">
        <v>0.40182647100000002</v>
      </c>
      <c r="CY7" s="7">
        <v>6.25</v>
      </c>
      <c r="CZ7" s="7">
        <v>8.8235294119999992</v>
      </c>
      <c r="DA7" s="7">
        <v>89.655172410000006</v>
      </c>
      <c r="DB7" s="7">
        <v>60.317460320000002</v>
      </c>
      <c r="DC7" s="7">
        <v>54.41176471</v>
      </c>
      <c r="DD7" s="7">
        <v>79.310344830000005</v>
      </c>
      <c r="DE7" s="7">
        <v>-5.5732979120000001</v>
      </c>
      <c r="DF7" s="7">
        <v>-25.171427049999998</v>
      </c>
      <c r="DG7" s="7">
        <f xml:space="preserve"> CY7 -CY6</f>
        <v>-6.5789473999999792E-2</v>
      </c>
      <c r="DH7" s="7">
        <f xml:space="preserve"> CZ7 -CZ6</f>
        <v>1.6806722689999996</v>
      </c>
      <c r="DI7" s="7">
        <f xml:space="preserve"> DB7 -DB6</f>
        <v>8.1898007500000034</v>
      </c>
      <c r="DJ7" s="7">
        <f xml:space="preserve"> DC7 -DC6</f>
        <v>4.4117647099999999</v>
      </c>
      <c r="DK7" s="1"/>
      <c r="DM7" s="7" t="s">
        <v>16</v>
      </c>
      <c r="DN7" s="7">
        <v>0.45412844400000002</v>
      </c>
      <c r="DO7" s="7">
        <v>5.0632911390000004</v>
      </c>
      <c r="DP7" s="7">
        <v>12.820512819999999</v>
      </c>
      <c r="DQ7" s="7">
        <v>90</v>
      </c>
      <c r="DR7" s="7">
        <v>49.367088610000003</v>
      </c>
      <c r="DS7" s="7">
        <v>55.263157890000002</v>
      </c>
      <c r="DT7" s="7">
        <v>83</v>
      </c>
      <c r="DU7" s="7">
        <v>-34.73509404</v>
      </c>
      <c r="DV7" s="7">
        <v>27.578476299999998</v>
      </c>
      <c r="DW7" s="7">
        <f t="shared" ref="DW7:DX15" si="4" xml:space="preserve"> DO7 -DO6</f>
        <v>-0.10912265399999921</v>
      </c>
      <c r="DX7" s="7">
        <f t="shared" si="4"/>
        <v>0.91575091999999891</v>
      </c>
      <c r="DY7" s="7">
        <f xml:space="preserve"> DR7 -DR6</f>
        <v>-0.63291138999999674</v>
      </c>
      <c r="DZ7" s="7">
        <f xml:space="preserve"> DS7 -DS6</f>
        <v>1.6046213000000051</v>
      </c>
      <c r="EA7" s="7">
        <v>0.49771690400000002</v>
      </c>
      <c r="EB7" s="7">
        <v>10.16949153</v>
      </c>
      <c r="EC7" s="7">
        <v>6.1224489799999997</v>
      </c>
      <c r="ED7" s="7">
        <v>90.090090090000004</v>
      </c>
      <c r="EE7" s="7">
        <v>50.847457630000001</v>
      </c>
      <c r="EF7" s="7">
        <v>55.102040819999999</v>
      </c>
      <c r="EG7" s="7">
        <v>80.909090910000003</v>
      </c>
      <c r="EH7" s="7">
        <v>81.962311970000002</v>
      </c>
      <c r="EI7" s="7">
        <v>75.893439060000006</v>
      </c>
      <c r="EJ7" s="7">
        <f xml:space="preserve"> EB7 -EB6</f>
        <v>2.4771838380000002</v>
      </c>
      <c r="EK7" s="7">
        <f xml:space="preserve"> EC7 -EC6</f>
        <v>-2.2108843530000009</v>
      </c>
      <c r="EL7" s="7">
        <f xml:space="preserve"> EE7 -EE6</f>
        <v>-0.13293453</v>
      </c>
      <c r="EM7" s="7">
        <f xml:space="preserve"> EF7 -EF6</f>
        <v>-0.4535147400000028</v>
      </c>
      <c r="EN7" s="1"/>
    </row>
    <row r="8" spans="1:144" x14ac:dyDescent="0.3">
      <c r="A8" s="7" t="s">
        <v>17</v>
      </c>
      <c r="B8" s="7">
        <v>8.2568809000000007E-2</v>
      </c>
      <c r="C8" s="7">
        <v>10.126582279999999</v>
      </c>
      <c r="D8" s="7">
        <v>5.8394160580000003</v>
      </c>
      <c r="E8" s="7">
        <v>100</v>
      </c>
      <c r="F8" s="7">
        <v>55.696202530000001</v>
      </c>
      <c r="G8" s="7">
        <v>44.852941180000002</v>
      </c>
      <c r="H8" s="7">
        <v>50</v>
      </c>
      <c r="I8" s="7">
        <v>206.96719529999999</v>
      </c>
      <c r="J8" s="7">
        <v>-62.606003430000001</v>
      </c>
      <c r="K8" s="7">
        <f t="shared" si="0"/>
        <v>5.9981419129999995</v>
      </c>
      <c r="L8" s="7">
        <f t="shared" si="0"/>
        <v>5.8394160580000003</v>
      </c>
      <c r="M8" s="7">
        <f t="shared" ref="M8:N15" si="5" xml:space="preserve"> F8 -F7</f>
        <v>16.52569562</v>
      </c>
      <c r="N8" s="7">
        <f t="shared" si="5"/>
        <v>44.852941180000002</v>
      </c>
      <c r="O8" s="7">
        <v>5.4794519999999999E-2</v>
      </c>
      <c r="P8" s="7">
        <v>8</v>
      </c>
      <c r="Q8" s="7">
        <v>4.1666666670000003</v>
      </c>
      <c r="R8" s="7">
        <v>0</v>
      </c>
      <c r="S8" s="7">
        <v>53.333333330000002</v>
      </c>
      <c r="T8" s="7">
        <v>48.251748249999999</v>
      </c>
      <c r="U8" s="7">
        <v>0</v>
      </c>
      <c r="V8" s="7">
        <v>-60.364175809999999</v>
      </c>
      <c r="W8" s="7">
        <v>-52.68267908</v>
      </c>
      <c r="X8" s="7">
        <f t="shared" ref="X8:Y15" si="6" xml:space="preserve"> P8 -P7</f>
        <v>4.3470319630000001</v>
      </c>
      <c r="Y8" s="7">
        <f t="shared" si="6"/>
        <v>4.1666666670000003</v>
      </c>
      <c r="Z8" s="7">
        <f t="shared" ref="Z8:AA15" si="7" xml:space="preserve"> S8 -S7</f>
        <v>10.214067270000001</v>
      </c>
      <c r="AA8" s="7">
        <f t="shared" si="7"/>
        <v>48.251748249999999</v>
      </c>
      <c r="AB8" s="1"/>
      <c r="AD8" s="7" t="s">
        <v>17</v>
      </c>
      <c r="AE8" s="7">
        <v>0.44495412699999998</v>
      </c>
      <c r="AF8" s="7">
        <v>10.44776119</v>
      </c>
      <c r="AG8" s="7">
        <v>3.5714285710000002</v>
      </c>
      <c r="AH8" s="7">
        <v>92.631578950000005</v>
      </c>
      <c r="AI8" s="7">
        <v>52.238805970000001</v>
      </c>
      <c r="AJ8" s="7">
        <v>61.81818182</v>
      </c>
      <c r="AK8" s="7">
        <v>83.157894740000003</v>
      </c>
      <c r="AL8" s="7">
        <v>69.83387184</v>
      </c>
      <c r="AM8" s="7">
        <v>19.481992250000001</v>
      </c>
      <c r="AN8" s="7">
        <f t="shared" si="1"/>
        <v>-0.2189054800000001</v>
      </c>
      <c r="AO8" s="7">
        <f t="shared" si="1"/>
        <v>-1.3466042159999994</v>
      </c>
      <c r="AP8" s="7">
        <f t="shared" ref="AP8:AQ15" si="8" xml:space="preserve"> AI8 -AI7</f>
        <v>0.23880597000000137</v>
      </c>
      <c r="AQ8" s="7">
        <f t="shared" si="8"/>
        <v>1.8181818199999995</v>
      </c>
      <c r="AR8" s="7">
        <v>0.621004581</v>
      </c>
      <c r="AS8" s="7">
        <v>7.692307692</v>
      </c>
      <c r="AT8" s="7">
        <v>14.634146339999999</v>
      </c>
      <c r="AU8" s="7">
        <v>91.366906470000004</v>
      </c>
      <c r="AV8" s="7">
        <v>48.717948720000003</v>
      </c>
      <c r="AW8" s="7">
        <v>58.536585369999997</v>
      </c>
      <c r="AX8" s="7">
        <v>85.507246379999998</v>
      </c>
      <c r="AY8" s="7">
        <v>25.44898873</v>
      </c>
      <c r="AZ8" s="7">
        <v>-44.844083320000003</v>
      </c>
      <c r="BA8" s="7">
        <f t="shared" ref="BA8:BB15" si="9" xml:space="preserve"> AS8 -AS7</f>
        <v>-5.4655870479999997</v>
      </c>
      <c r="BB8" s="7">
        <f t="shared" si="9"/>
        <v>2.1341463399999991</v>
      </c>
      <c r="BC8" s="7">
        <f t="shared" ref="BC8:BD15" si="10" xml:space="preserve"> AV8 -AV7</f>
        <v>-6.5452091699999997</v>
      </c>
      <c r="BD8" s="7">
        <f t="shared" si="10"/>
        <v>3.1794425099999941</v>
      </c>
      <c r="BE8" s="1"/>
      <c r="BG8" s="7" t="s">
        <v>17</v>
      </c>
      <c r="BH8" s="7">
        <v>0.44954127100000002</v>
      </c>
      <c r="BI8" s="7">
        <v>6.451612903</v>
      </c>
      <c r="BJ8" s="7">
        <v>7.01754386</v>
      </c>
      <c r="BK8" s="7">
        <v>90.909090910000003</v>
      </c>
      <c r="BL8" s="7">
        <v>43.548387099999999</v>
      </c>
      <c r="BM8" s="7">
        <v>40.350877189999999</v>
      </c>
      <c r="BN8" s="7">
        <v>80.612244899999993</v>
      </c>
      <c r="BO8" s="7">
        <v>-35.26136691</v>
      </c>
      <c r="BP8" s="7">
        <v>10.8001597</v>
      </c>
      <c r="BQ8" s="7">
        <f t="shared" si="2"/>
        <v>-1.3405948890000001</v>
      </c>
      <c r="BR8" s="7">
        <f t="shared" si="2"/>
        <v>1.5380918049999996</v>
      </c>
      <c r="BS8" s="7">
        <f t="shared" ref="BS8:BT15" si="11" xml:space="preserve"> BL8 -BL7</f>
        <v>-0.60745706000000155</v>
      </c>
      <c r="BT8" s="7">
        <f t="shared" si="11"/>
        <v>-3.4847392500000041</v>
      </c>
      <c r="BU8" s="7">
        <v>0.46575343600000002</v>
      </c>
      <c r="BV8" s="7">
        <v>7.2727272730000001</v>
      </c>
      <c r="BW8" s="7">
        <v>11.475409839999999</v>
      </c>
      <c r="BX8" s="7">
        <v>88.349514560000003</v>
      </c>
      <c r="BY8" s="7">
        <v>49.090909089999997</v>
      </c>
      <c r="BZ8" s="7">
        <v>49.180327869999999</v>
      </c>
      <c r="CA8" s="7">
        <v>81.372549019999994</v>
      </c>
      <c r="CB8" s="7">
        <v>942.93325379999999</v>
      </c>
      <c r="CC8" s="7">
        <v>411.3597623</v>
      </c>
      <c r="CD8" s="7">
        <f t="shared" ref="CD8:CE15" si="12" xml:space="preserve"> BV8 -BV7</f>
        <v>-1.9377990429999992</v>
      </c>
      <c r="CE8" s="7">
        <f t="shared" si="12"/>
        <v>1.3488275600000001</v>
      </c>
      <c r="CF8" s="7">
        <f t="shared" ref="CF8:CG15" si="13" xml:space="preserve"> BY8 -BY7</f>
        <v>-2.2248803800000019</v>
      </c>
      <c r="CG8" s="7">
        <f t="shared" si="13"/>
        <v>6.8726355599999991</v>
      </c>
      <c r="CH8" s="1"/>
      <c r="CJ8" s="7" t="s">
        <v>17</v>
      </c>
      <c r="CK8" s="7">
        <v>0.53211009499999995</v>
      </c>
      <c r="CL8" s="7">
        <v>10.86956522</v>
      </c>
      <c r="CM8" s="7">
        <v>7.2727272730000001</v>
      </c>
      <c r="CN8" s="7">
        <v>91.452991449999999</v>
      </c>
      <c r="CO8" s="7">
        <v>69.565217390000001</v>
      </c>
      <c r="CP8" s="7">
        <v>40.74074074</v>
      </c>
      <c r="CQ8" s="7">
        <v>83.760683760000006</v>
      </c>
      <c r="CR8" s="7">
        <v>21442.58928</v>
      </c>
      <c r="CS8" s="7">
        <v>9944.0285399999993</v>
      </c>
      <c r="CT8" s="7">
        <f t="shared" si="3"/>
        <v>3.596837947</v>
      </c>
      <c r="CU8" s="7">
        <f t="shared" si="3"/>
        <v>0.60606060599999978</v>
      </c>
      <c r="CV8" s="7">
        <f t="shared" ref="CV8:CW15" si="14" xml:space="preserve"> CO8 -CO7</f>
        <v>16.837944659999998</v>
      </c>
      <c r="CW8" s="7">
        <f t="shared" si="14"/>
        <v>-0.83229296999999747</v>
      </c>
      <c r="CX8" s="7">
        <v>0.55251139400000004</v>
      </c>
      <c r="CY8" s="7">
        <v>4.1666666670000003</v>
      </c>
      <c r="CZ8" s="7">
        <v>11.11111111</v>
      </c>
      <c r="DA8" s="7">
        <v>90.47619048</v>
      </c>
      <c r="DB8" s="7">
        <v>60.416666669999998</v>
      </c>
      <c r="DC8" s="7">
        <v>60</v>
      </c>
      <c r="DD8" s="7">
        <v>80</v>
      </c>
      <c r="DE8" s="7">
        <v>10.92163337</v>
      </c>
      <c r="DF8" s="7">
        <v>-25.171427049999998</v>
      </c>
      <c r="DG8" s="7">
        <f t="shared" ref="DG8:DH15" si="15" xml:space="preserve"> CY8 -CY7</f>
        <v>-2.0833333329999997</v>
      </c>
      <c r="DH8" s="7">
        <f t="shared" si="15"/>
        <v>2.2875816980000003</v>
      </c>
      <c r="DI8" s="7">
        <f t="shared" ref="DI8:DJ15" si="16" xml:space="preserve"> DB8 -DB7</f>
        <v>9.920634999999578E-2</v>
      </c>
      <c r="DJ8" s="7">
        <f t="shared" si="16"/>
        <v>5.5882352900000001</v>
      </c>
      <c r="DK8" s="1"/>
      <c r="DM8" s="7" t="s">
        <v>17</v>
      </c>
      <c r="DN8" s="7">
        <v>0.48165136600000003</v>
      </c>
      <c r="DO8" s="7">
        <v>5.4794520550000003</v>
      </c>
      <c r="DP8" s="7">
        <v>12.820512819999999</v>
      </c>
      <c r="DQ8" s="7">
        <v>90.566037739999999</v>
      </c>
      <c r="DR8" s="7">
        <v>47.945205479999998</v>
      </c>
      <c r="DS8" s="7">
        <v>57.89473684</v>
      </c>
      <c r="DT8" s="7">
        <v>83.962264149999996</v>
      </c>
      <c r="DU8" s="7">
        <v>86.286842570000005</v>
      </c>
      <c r="DV8" s="7">
        <v>27.578476299999998</v>
      </c>
      <c r="DW8" s="7">
        <f t="shared" si="4"/>
        <v>0.41616091599999994</v>
      </c>
      <c r="DX8" s="7">
        <f t="shared" si="4"/>
        <v>0</v>
      </c>
      <c r="DY8" s="7">
        <f t="shared" ref="DY8:DZ15" si="17" xml:space="preserve"> DR8 -DR7</f>
        <v>-1.4218831300000048</v>
      </c>
      <c r="DZ8" s="7">
        <f t="shared" si="17"/>
        <v>2.631578949999998</v>
      </c>
      <c r="EA8" s="7">
        <v>0.53424656400000003</v>
      </c>
      <c r="EB8" s="7">
        <v>12.5</v>
      </c>
      <c r="EC8" s="7">
        <v>10.204081629999999</v>
      </c>
      <c r="ED8" s="7">
        <v>92.105263160000007</v>
      </c>
      <c r="EE8" s="7">
        <v>51.785714290000001</v>
      </c>
      <c r="EF8" s="7">
        <v>48.979591839999998</v>
      </c>
      <c r="EG8" s="7">
        <v>83.185840709999994</v>
      </c>
      <c r="EH8" s="7">
        <v>45.394256839999997</v>
      </c>
      <c r="EI8" s="7">
        <v>75.893439060000006</v>
      </c>
      <c r="EJ8" s="7">
        <f t="shared" ref="EJ8:EK15" si="18" xml:space="preserve"> EB8 -EB7</f>
        <v>2.3305084699999998</v>
      </c>
      <c r="EK8" s="7">
        <f t="shared" si="18"/>
        <v>4.0816326499999995</v>
      </c>
      <c r="EL8" s="7">
        <f t="shared" ref="EL8:EM15" si="19" xml:space="preserve"> EE8 -EE7</f>
        <v>0.93825666000000041</v>
      </c>
      <c r="EM8" s="7">
        <f t="shared" si="19"/>
        <v>-6.1224489800000015</v>
      </c>
      <c r="EN8" s="1"/>
    </row>
    <row r="9" spans="1:144" x14ac:dyDescent="0.3">
      <c r="A9" s="7" t="s">
        <v>18</v>
      </c>
      <c r="B9" s="7">
        <v>7.3394492000000006E-2</v>
      </c>
      <c r="C9" s="7">
        <v>9.4117647059999996</v>
      </c>
      <c r="D9" s="7">
        <v>6.0150375939999998</v>
      </c>
      <c r="E9" s="7">
        <v>0</v>
      </c>
      <c r="F9" s="7">
        <v>51.764705880000001</v>
      </c>
      <c r="G9" s="7">
        <v>45.454545449999998</v>
      </c>
      <c r="H9" s="7">
        <v>0</v>
      </c>
      <c r="I9" s="7">
        <v>72.312284730000002</v>
      </c>
      <c r="J9" s="7">
        <v>-62.606003430000001</v>
      </c>
      <c r="K9" s="7">
        <f t="shared" si="0"/>
        <v>-0.71481757399999957</v>
      </c>
      <c r="L9" s="7">
        <f t="shared" si="0"/>
        <v>0.17562153599999952</v>
      </c>
      <c r="M9" s="7">
        <f t="shared" si="5"/>
        <v>-3.9314966499999997</v>
      </c>
      <c r="N9" s="7">
        <f t="shared" si="5"/>
        <v>0.60160426999999572</v>
      </c>
      <c r="O9" s="7">
        <v>6.3926943E-2</v>
      </c>
      <c r="P9" s="7">
        <v>8.5365853660000006</v>
      </c>
      <c r="Q9" s="7">
        <v>4.4117647059999996</v>
      </c>
      <c r="R9" s="7">
        <v>100</v>
      </c>
      <c r="S9" s="7">
        <v>51.219512199999997</v>
      </c>
      <c r="T9" s="7">
        <v>48.148148149999997</v>
      </c>
      <c r="U9" s="7">
        <v>100</v>
      </c>
      <c r="V9" s="7">
        <v>-70.434904040000006</v>
      </c>
      <c r="W9" s="7">
        <v>-52.68267908</v>
      </c>
      <c r="X9" s="7">
        <f t="shared" si="6"/>
        <v>0.53658536600000062</v>
      </c>
      <c r="Y9" s="7">
        <f t="shared" si="6"/>
        <v>0.24509803899999927</v>
      </c>
      <c r="Z9" s="7">
        <f t="shared" si="7"/>
        <v>-2.1138211300000052</v>
      </c>
      <c r="AA9" s="7">
        <f t="shared" si="7"/>
        <v>-0.10360010000000131</v>
      </c>
      <c r="AB9" s="1"/>
      <c r="AD9" s="7" t="s">
        <v>18</v>
      </c>
      <c r="AE9" s="7">
        <v>0.48165136600000003</v>
      </c>
      <c r="AF9" s="7">
        <v>6.7796610169999996</v>
      </c>
      <c r="AG9" s="7">
        <v>4.1666666670000003</v>
      </c>
      <c r="AH9" s="7">
        <v>89.189189189999993</v>
      </c>
      <c r="AI9" s="7">
        <v>49.152542369999999</v>
      </c>
      <c r="AJ9" s="7">
        <v>65.957446809999993</v>
      </c>
      <c r="AK9" s="7">
        <v>80.180180179999994</v>
      </c>
      <c r="AL9" s="7">
        <v>188.3039072</v>
      </c>
      <c r="AM9" s="7">
        <v>19.481992250000001</v>
      </c>
      <c r="AN9" s="7">
        <f t="shared" si="1"/>
        <v>-3.668100173</v>
      </c>
      <c r="AO9" s="7">
        <f t="shared" si="1"/>
        <v>0.59523809600000011</v>
      </c>
      <c r="AP9" s="7">
        <f t="shared" si="8"/>
        <v>-3.0862636000000023</v>
      </c>
      <c r="AQ9" s="7">
        <f t="shared" si="8"/>
        <v>4.1392649899999938</v>
      </c>
      <c r="AR9" s="7">
        <v>0.68949770899999996</v>
      </c>
      <c r="AS9" s="7">
        <v>10.34482759</v>
      </c>
      <c r="AT9" s="7">
        <v>12.5</v>
      </c>
      <c r="AU9" s="7">
        <v>91.139240509999993</v>
      </c>
      <c r="AV9" s="7">
        <v>55.17241379</v>
      </c>
      <c r="AW9" s="7">
        <v>53.125</v>
      </c>
      <c r="AX9" s="7">
        <v>85.350318470000005</v>
      </c>
      <c r="AY9" s="7">
        <v>-25.972331579999999</v>
      </c>
      <c r="AZ9" s="7">
        <v>-44.844083320000003</v>
      </c>
      <c r="BA9" s="7">
        <f t="shared" si="9"/>
        <v>2.6525198979999995</v>
      </c>
      <c r="BB9" s="7">
        <f t="shared" si="9"/>
        <v>-2.1341463399999991</v>
      </c>
      <c r="BC9" s="7">
        <f t="shared" si="10"/>
        <v>6.4544650699999977</v>
      </c>
      <c r="BD9" s="7">
        <f t="shared" si="10"/>
        <v>-5.4115853699999974</v>
      </c>
      <c r="BE9" s="1"/>
      <c r="BG9" s="7" t="s">
        <v>18</v>
      </c>
      <c r="BH9" s="7">
        <v>0.51834863399999997</v>
      </c>
      <c r="BI9" s="7">
        <v>4</v>
      </c>
      <c r="BJ9" s="7">
        <v>6.3829787229999999</v>
      </c>
      <c r="BK9" s="7">
        <v>89.256198350000005</v>
      </c>
      <c r="BL9" s="7">
        <v>46</v>
      </c>
      <c r="BM9" s="7">
        <v>42.553191490000003</v>
      </c>
      <c r="BN9" s="7">
        <v>79.166666669999998</v>
      </c>
      <c r="BO9" s="7">
        <v>-27.575098610000001</v>
      </c>
      <c r="BP9" s="7">
        <v>10.8001597</v>
      </c>
      <c r="BQ9" s="7">
        <f t="shared" si="2"/>
        <v>-2.451612903</v>
      </c>
      <c r="BR9" s="7">
        <f t="shared" si="2"/>
        <v>-0.63456513700000006</v>
      </c>
      <c r="BS9" s="7">
        <f t="shared" si="11"/>
        <v>2.4516129000000006</v>
      </c>
      <c r="BT9" s="7">
        <f t="shared" si="11"/>
        <v>2.2023143000000047</v>
      </c>
      <c r="BU9" s="7">
        <v>0.53881275699999998</v>
      </c>
      <c r="BV9" s="7">
        <v>6.9767441860000003</v>
      </c>
      <c r="BW9" s="7">
        <v>12.96296296</v>
      </c>
      <c r="BX9" s="7">
        <v>88.524590160000002</v>
      </c>
      <c r="BY9" s="7">
        <v>51.162790700000002</v>
      </c>
      <c r="BZ9" s="7">
        <v>50</v>
      </c>
      <c r="CA9" s="7">
        <v>80.991735539999993</v>
      </c>
      <c r="CB9" s="7">
        <v>1008.784633</v>
      </c>
      <c r="CC9" s="7">
        <v>411.3597623</v>
      </c>
      <c r="CD9" s="7">
        <f t="shared" si="12"/>
        <v>-0.29598308699999976</v>
      </c>
      <c r="CE9" s="7">
        <f t="shared" si="12"/>
        <v>1.4875531200000012</v>
      </c>
      <c r="CF9" s="7">
        <f t="shared" si="13"/>
        <v>2.0718816100000055</v>
      </c>
      <c r="CG9" s="7">
        <f t="shared" si="13"/>
        <v>0.81967213000000072</v>
      </c>
      <c r="CH9" s="1"/>
      <c r="CJ9" s="7" t="s">
        <v>18</v>
      </c>
      <c r="CK9" s="7">
        <v>0.67889910899999995</v>
      </c>
      <c r="CL9" s="7">
        <v>14.70588235</v>
      </c>
      <c r="CM9" s="7">
        <v>6.6666666670000003</v>
      </c>
      <c r="CN9" s="7">
        <v>91.558441560000006</v>
      </c>
      <c r="CO9" s="7">
        <v>70.58823529</v>
      </c>
      <c r="CP9" s="7">
        <v>44.82758621</v>
      </c>
      <c r="CQ9" s="7">
        <v>82.467532469999995</v>
      </c>
      <c r="CR9" s="7">
        <v>11837.15861</v>
      </c>
      <c r="CS9" s="7">
        <v>9944.0285399999993</v>
      </c>
      <c r="CT9" s="7">
        <f t="shared" si="3"/>
        <v>3.8363171299999994</v>
      </c>
      <c r="CU9" s="7">
        <f t="shared" si="3"/>
        <v>-0.60606060599999978</v>
      </c>
      <c r="CV9" s="7">
        <f t="shared" si="14"/>
        <v>1.0230178999999993</v>
      </c>
      <c r="CW9" s="7">
        <f t="shared" si="14"/>
        <v>4.0868454700000001</v>
      </c>
      <c r="CX9" s="7">
        <v>0.64383560399999995</v>
      </c>
      <c r="CY9" s="7">
        <v>3.125</v>
      </c>
      <c r="CZ9" s="7">
        <v>10.81081081</v>
      </c>
      <c r="DA9" s="7">
        <v>90.666666669999998</v>
      </c>
      <c r="DB9" s="7">
        <v>62.5</v>
      </c>
      <c r="DC9" s="7">
        <v>62.162162160000001</v>
      </c>
      <c r="DD9" s="7">
        <v>80.536912749999999</v>
      </c>
      <c r="DE9" s="7">
        <v>-30.886302369999999</v>
      </c>
      <c r="DF9" s="7">
        <v>-25.171427049999998</v>
      </c>
      <c r="DG9" s="7">
        <f t="shared" si="15"/>
        <v>-1.0416666670000003</v>
      </c>
      <c r="DH9" s="7">
        <f t="shared" si="15"/>
        <v>-0.30030029999999996</v>
      </c>
      <c r="DI9" s="7">
        <f t="shared" si="16"/>
        <v>2.0833333300000021</v>
      </c>
      <c r="DJ9" s="7">
        <f t="shared" si="16"/>
        <v>2.1621621600000012</v>
      </c>
      <c r="DK9" s="1"/>
      <c r="DM9" s="7" t="s">
        <v>18</v>
      </c>
      <c r="DN9" s="7">
        <v>0.51834863399999997</v>
      </c>
      <c r="DO9" s="7">
        <v>5.7142857139999998</v>
      </c>
      <c r="DP9" s="7">
        <v>14.70588235</v>
      </c>
      <c r="DQ9" s="7">
        <v>91.228070180000003</v>
      </c>
      <c r="DR9" s="7">
        <v>52.857142860000003</v>
      </c>
      <c r="DS9" s="7">
        <v>57.575757580000001</v>
      </c>
      <c r="DT9" s="7">
        <v>84.21052632</v>
      </c>
      <c r="DU9" s="7">
        <v>113.0149747</v>
      </c>
      <c r="DV9" s="7">
        <v>27.578476299999998</v>
      </c>
      <c r="DW9" s="7">
        <f t="shared" si="4"/>
        <v>0.23483365899999953</v>
      </c>
      <c r="DX9" s="7">
        <f t="shared" si="4"/>
        <v>1.8853695300000002</v>
      </c>
      <c r="DY9" s="7">
        <f t="shared" si="17"/>
        <v>4.9119373800000048</v>
      </c>
      <c r="DZ9" s="7">
        <f t="shared" si="17"/>
        <v>-0.31897925999999899</v>
      </c>
      <c r="EA9" s="7">
        <v>0.56621003199999997</v>
      </c>
      <c r="EB9" s="7">
        <v>14.58333333</v>
      </c>
      <c r="EC9" s="7">
        <v>10</v>
      </c>
      <c r="ED9" s="7">
        <v>92.561983470000001</v>
      </c>
      <c r="EE9" s="7">
        <v>52.083333330000002</v>
      </c>
      <c r="EF9" s="7">
        <v>50</v>
      </c>
      <c r="EG9" s="7">
        <v>84.166666669999998</v>
      </c>
      <c r="EH9" s="7">
        <v>100.54916729999999</v>
      </c>
      <c r="EI9" s="7">
        <v>75.893439060000006</v>
      </c>
      <c r="EJ9" s="7">
        <f t="shared" si="18"/>
        <v>2.0833333300000003</v>
      </c>
      <c r="EK9" s="7">
        <f t="shared" si="18"/>
        <v>-0.20408162999999924</v>
      </c>
      <c r="EL9" s="7">
        <f t="shared" si="19"/>
        <v>0.29761904000000072</v>
      </c>
      <c r="EM9" s="7">
        <f t="shared" si="19"/>
        <v>1.0204081600000023</v>
      </c>
      <c r="EN9" s="1"/>
    </row>
    <row r="10" spans="1:144" x14ac:dyDescent="0.3">
      <c r="A10" s="7" t="s">
        <v>19</v>
      </c>
      <c r="B10" s="7">
        <v>0.142201841</v>
      </c>
      <c r="C10" s="7">
        <v>8</v>
      </c>
      <c r="D10" s="7">
        <v>7</v>
      </c>
      <c r="E10" s="7">
        <v>88.888888890000004</v>
      </c>
      <c r="F10" s="7">
        <v>50</v>
      </c>
      <c r="G10" s="7">
        <v>48</v>
      </c>
      <c r="H10" s="7">
        <v>70.58823529</v>
      </c>
      <c r="I10" s="7">
        <v>-13.00089315</v>
      </c>
      <c r="J10" s="7">
        <v>-62.606003430000001</v>
      </c>
      <c r="K10" s="7">
        <f t="shared" si="0"/>
        <v>-1.4117647059999996</v>
      </c>
      <c r="L10" s="7">
        <f t="shared" si="0"/>
        <v>0.98496240600000018</v>
      </c>
      <c r="M10" s="7">
        <f t="shared" si="5"/>
        <v>-1.7647058800000011</v>
      </c>
      <c r="N10" s="7">
        <f t="shared" si="5"/>
        <v>2.5454545500000023</v>
      </c>
      <c r="O10" s="7">
        <v>0.100456618</v>
      </c>
      <c r="P10" s="7">
        <v>6.8627450980000004</v>
      </c>
      <c r="Q10" s="7">
        <v>4.6728971960000001</v>
      </c>
      <c r="R10" s="7">
        <v>100</v>
      </c>
      <c r="S10" s="7">
        <v>50.980392160000001</v>
      </c>
      <c r="T10" s="7">
        <v>48.113207549999998</v>
      </c>
      <c r="U10" s="7">
        <v>90</v>
      </c>
      <c r="V10" s="7">
        <v>-68.58945052</v>
      </c>
      <c r="W10" s="7">
        <v>-52.68267908</v>
      </c>
      <c r="X10" s="7">
        <f t="shared" si="6"/>
        <v>-1.6738402680000002</v>
      </c>
      <c r="Y10" s="7">
        <f t="shared" si="6"/>
        <v>0.26113249000000049</v>
      </c>
      <c r="Z10" s="7">
        <f t="shared" si="7"/>
        <v>-0.23912003999999598</v>
      </c>
      <c r="AA10" s="7">
        <f t="shared" si="7"/>
        <v>-3.4940599999998767E-2</v>
      </c>
      <c r="AB10" s="1"/>
      <c r="AD10" s="7" t="s">
        <v>19</v>
      </c>
      <c r="AE10" s="7">
        <v>0.52752292199999995</v>
      </c>
      <c r="AF10" s="7">
        <v>7.1428571429999996</v>
      </c>
      <c r="AG10" s="7">
        <v>2.5641025640000001</v>
      </c>
      <c r="AH10" s="7">
        <v>89.430894309999999</v>
      </c>
      <c r="AI10" s="7">
        <v>44.642857139999997</v>
      </c>
      <c r="AJ10" s="7">
        <v>63.157894740000003</v>
      </c>
      <c r="AK10" s="7">
        <v>80.487804879999999</v>
      </c>
      <c r="AL10" s="7">
        <v>27.80192126</v>
      </c>
      <c r="AM10" s="7">
        <v>19.481992250000001</v>
      </c>
      <c r="AN10" s="7">
        <f t="shared" si="1"/>
        <v>0.36319612600000006</v>
      </c>
      <c r="AO10" s="7">
        <f t="shared" si="1"/>
        <v>-1.6025641030000002</v>
      </c>
      <c r="AP10" s="7">
        <f t="shared" si="8"/>
        <v>-4.5096852300000023</v>
      </c>
      <c r="AQ10" s="7">
        <f t="shared" si="8"/>
        <v>-2.7995520699999901</v>
      </c>
      <c r="AR10" s="7">
        <v>0.73515981399999997</v>
      </c>
      <c r="AS10" s="7">
        <v>8</v>
      </c>
      <c r="AT10" s="7">
        <v>16.666666670000001</v>
      </c>
      <c r="AU10" s="7">
        <v>91.176470589999994</v>
      </c>
      <c r="AV10" s="7">
        <v>56</v>
      </c>
      <c r="AW10" s="7">
        <v>54.166666669999998</v>
      </c>
      <c r="AX10" s="7">
        <v>85.79881657</v>
      </c>
      <c r="AY10" s="7">
        <v>-17.401371149999999</v>
      </c>
      <c r="AZ10" s="7">
        <v>-44.844083320000003</v>
      </c>
      <c r="BA10" s="7">
        <f t="shared" si="9"/>
        <v>-2.3448275899999995</v>
      </c>
      <c r="BB10" s="7">
        <f t="shared" si="9"/>
        <v>4.1666666700000015</v>
      </c>
      <c r="BC10" s="7">
        <f t="shared" si="10"/>
        <v>0.82758620999999977</v>
      </c>
      <c r="BD10" s="7">
        <f t="shared" si="10"/>
        <v>1.0416666699999979</v>
      </c>
      <c r="BE10" s="1"/>
      <c r="BG10" s="7" t="s">
        <v>19</v>
      </c>
      <c r="BH10" s="7">
        <v>0.57798165099999999</v>
      </c>
      <c r="BI10" s="7">
        <v>2.3255813949999999</v>
      </c>
      <c r="BJ10" s="7">
        <v>5.263157895</v>
      </c>
      <c r="BK10" s="7">
        <v>89.781021899999999</v>
      </c>
      <c r="BL10" s="7">
        <v>37.20930233</v>
      </c>
      <c r="BM10" s="7">
        <v>42.10526316</v>
      </c>
      <c r="BN10" s="7">
        <v>79.41176471</v>
      </c>
      <c r="BO10" s="7">
        <v>-61.049370109999998</v>
      </c>
      <c r="BP10" s="7">
        <v>10.8001597</v>
      </c>
      <c r="BQ10" s="7">
        <f t="shared" si="2"/>
        <v>-1.6744186050000001</v>
      </c>
      <c r="BR10" s="7">
        <f t="shared" si="2"/>
        <v>-1.1198208279999999</v>
      </c>
      <c r="BS10" s="7">
        <f t="shared" si="11"/>
        <v>-8.7906976700000001</v>
      </c>
      <c r="BT10" s="7">
        <f t="shared" si="11"/>
        <v>-0.44792833000000343</v>
      </c>
      <c r="BU10" s="7">
        <v>0.57534247599999999</v>
      </c>
      <c r="BV10" s="7">
        <v>8.1081081079999997</v>
      </c>
      <c r="BW10" s="7">
        <v>8.6956521739999992</v>
      </c>
      <c r="BX10" s="7">
        <v>87.5</v>
      </c>
      <c r="BY10" s="7">
        <v>51.351351350000002</v>
      </c>
      <c r="BZ10" s="7">
        <v>47.826086959999998</v>
      </c>
      <c r="CA10" s="7">
        <v>79.259259259999993</v>
      </c>
      <c r="CB10" s="7">
        <v>304.82850680000001</v>
      </c>
      <c r="CC10" s="7">
        <v>411.3597623</v>
      </c>
      <c r="CD10" s="7">
        <f t="shared" si="12"/>
        <v>1.1313639219999994</v>
      </c>
      <c r="CE10" s="7">
        <f t="shared" si="12"/>
        <v>-4.2673107860000012</v>
      </c>
      <c r="CF10" s="7">
        <f t="shared" si="13"/>
        <v>0.18856064999999944</v>
      </c>
      <c r="CG10" s="7">
        <f t="shared" si="13"/>
        <v>-2.1739130400000022</v>
      </c>
      <c r="CH10" s="1"/>
      <c r="CJ10" s="7" t="s">
        <v>19</v>
      </c>
      <c r="CK10" s="7">
        <v>0.69724768400000003</v>
      </c>
      <c r="CL10" s="7">
        <v>15.78947368</v>
      </c>
      <c r="CM10" s="7">
        <v>8.3333333330000006</v>
      </c>
      <c r="CN10" s="7">
        <v>92.307692309999993</v>
      </c>
      <c r="CO10" s="7">
        <v>71.052631579999996</v>
      </c>
      <c r="CP10" s="7">
        <v>47.826086959999998</v>
      </c>
      <c r="CQ10" s="7">
        <v>84.61538462</v>
      </c>
      <c r="CR10" s="7">
        <v>17874.629939999999</v>
      </c>
      <c r="CS10" s="7">
        <v>9944.0285399999993</v>
      </c>
      <c r="CT10" s="7">
        <f t="shared" si="3"/>
        <v>1.0835913300000009</v>
      </c>
      <c r="CU10" s="7">
        <f t="shared" si="3"/>
        <v>1.6666666660000002</v>
      </c>
      <c r="CV10" s="7">
        <f t="shared" si="14"/>
        <v>0.46439628999999627</v>
      </c>
      <c r="CW10" s="7">
        <f t="shared" si="14"/>
        <v>2.998500749999998</v>
      </c>
      <c r="CX10" s="7">
        <v>0.68036532400000005</v>
      </c>
      <c r="CY10" s="7">
        <v>3.5714285710000002</v>
      </c>
      <c r="CZ10" s="7">
        <v>12.121212119999999</v>
      </c>
      <c r="DA10" s="7">
        <v>91.139240509999993</v>
      </c>
      <c r="DB10" s="7">
        <v>60.714285709999999</v>
      </c>
      <c r="DC10" s="7">
        <v>57.575757580000001</v>
      </c>
      <c r="DD10" s="7">
        <v>82.165605099999993</v>
      </c>
      <c r="DE10" s="7">
        <v>-10.933592859999999</v>
      </c>
      <c r="DF10" s="7">
        <v>-25.171427049999998</v>
      </c>
      <c r="DG10" s="7">
        <f t="shared" si="15"/>
        <v>0.44642857100000022</v>
      </c>
      <c r="DH10" s="7">
        <f t="shared" si="15"/>
        <v>1.3104013099999996</v>
      </c>
      <c r="DI10" s="7">
        <f t="shared" si="16"/>
        <v>-1.7857142900000014</v>
      </c>
      <c r="DJ10" s="7">
        <f t="shared" si="16"/>
        <v>-4.58640458</v>
      </c>
      <c r="DK10" s="1"/>
      <c r="DM10" s="7" t="s">
        <v>19</v>
      </c>
      <c r="DN10" s="7">
        <v>0.56880736399999998</v>
      </c>
      <c r="DO10" s="7">
        <v>5.0847457629999999</v>
      </c>
      <c r="DP10" s="7">
        <v>13.79310345</v>
      </c>
      <c r="DQ10" s="7">
        <v>90</v>
      </c>
      <c r="DR10" s="7">
        <v>55.932203389999998</v>
      </c>
      <c r="DS10" s="7">
        <v>60.714285709999999</v>
      </c>
      <c r="DT10" s="7">
        <v>82.307692309999993</v>
      </c>
      <c r="DU10" s="7">
        <v>110.9321329</v>
      </c>
      <c r="DV10" s="7">
        <v>27.578476299999998</v>
      </c>
      <c r="DW10" s="7">
        <f t="shared" si="4"/>
        <v>-0.62953995099999993</v>
      </c>
      <c r="DX10" s="7">
        <f t="shared" si="4"/>
        <v>-0.91277889999999928</v>
      </c>
      <c r="DY10" s="7">
        <f t="shared" si="17"/>
        <v>3.0750605299999947</v>
      </c>
      <c r="DZ10" s="7">
        <f t="shared" si="17"/>
        <v>3.1385281299999974</v>
      </c>
      <c r="EA10" s="7">
        <v>0.61187213699999998</v>
      </c>
      <c r="EB10" s="7">
        <v>12.121212119999999</v>
      </c>
      <c r="EC10" s="7">
        <v>8.5106382979999999</v>
      </c>
      <c r="ED10" s="7">
        <v>90.647482010000004</v>
      </c>
      <c r="EE10" s="7">
        <v>45.454545449999998</v>
      </c>
      <c r="EF10" s="7">
        <v>48.93617021</v>
      </c>
      <c r="EG10" s="7">
        <v>82.608695650000001</v>
      </c>
      <c r="EH10" s="7">
        <v>54.62247696</v>
      </c>
      <c r="EI10" s="7">
        <v>75.893439060000006</v>
      </c>
      <c r="EJ10" s="7">
        <f t="shared" si="18"/>
        <v>-2.4621212100000012</v>
      </c>
      <c r="EK10" s="7">
        <f t="shared" si="18"/>
        <v>-1.4893617020000001</v>
      </c>
      <c r="EL10" s="7">
        <f t="shared" si="19"/>
        <v>-6.6287878800000044</v>
      </c>
      <c r="EM10" s="7">
        <f t="shared" si="19"/>
        <v>-1.0638297899999998</v>
      </c>
      <c r="EN10" s="1"/>
    </row>
    <row r="11" spans="1:144" x14ac:dyDescent="0.3">
      <c r="A11" s="7" t="s">
        <v>20</v>
      </c>
      <c r="B11" s="7">
        <v>0.16513761900000001</v>
      </c>
      <c r="C11" s="7">
        <v>5.4545454549999999</v>
      </c>
      <c r="D11" s="7">
        <v>11.53846154</v>
      </c>
      <c r="E11" s="7">
        <v>88.888888890000004</v>
      </c>
      <c r="F11" s="7">
        <v>43.030303029999999</v>
      </c>
      <c r="G11" s="7">
        <v>50</v>
      </c>
      <c r="H11" s="7">
        <v>84.61538462</v>
      </c>
      <c r="I11" s="7">
        <v>-66.28793057</v>
      </c>
      <c r="J11" s="7">
        <v>-62.606003430000001</v>
      </c>
      <c r="K11" s="7">
        <f t="shared" si="0"/>
        <v>-2.5454545450000001</v>
      </c>
      <c r="L11" s="7">
        <f t="shared" si="0"/>
        <v>4.5384615400000001</v>
      </c>
      <c r="M11" s="7">
        <f t="shared" si="5"/>
        <v>-6.9696969700000011</v>
      </c>
      <c r="N11" s="7">
        <f t="shared" si="5"/>
        <v>2</v>
      </c>
      <c r="O11" s="7">
        <v>0.168949768</v>
      </c>
      <c r="P11" s="7">
        <v>4.8780487800000003</v>
      </c>
      <c r="Q11" s="7">
        <v>7.692307692</v>
      </c>
      <c r="R11" s="7">
        <v>93.103448279999995</v>
      </c>
      <c r="S11" s="7">
        <v>47.852760740000001</v>
      </c>
      <c r="T11" s="7">
        <v>57.69230769</v>
      </c>
      <c r="U11" s="7">
        <v>79.310344830000005</v>
      </c>
      <c r="V11" s="7">
        <v>-74.178984709999995</v>
      </c>
      <c r="W11" s="7">
        <v>-52.68267908</v>
      </c>
      <c r="X11" s="7">
        <f t="shared" si="6"/>
        <v>-1.9846963180000001</v>
      </c>
      <c r="Y11" s="7">
        <f t="shared" si="6"/>
        <v>3.0194104959999999</v>
      </c>
      <c r="Z11" s="7">
        <f t="shared" si="7"/>
        <v>-3.1276314200000002</v>
      </c>
      <c r="AA11" s="7">
        <f t="shared" si="7"/>
        <v>9.5791001400000013</v>
      </c>
      <c r="AB11" s="1"/>
      <c r="AD11" s="7" t="s">
        <v>20</v>
      </c>
      <c r="AE11" s="7">
        <v>0.59174311199999996</v>
      </c>
      <c r="AF11" s="7">
        <v>8.5106382979999999</v>
      </c>
      <c r="AG11" s="7">
        <v>2.9411764709999999</v>
      </c>
      <c r="AH11" s="7">
        <v>90.510948909999996</v>
      </c>
      <c r="AI11" s="7">
        <v>42.553191490000003</v>
      </c>
      <c r="AJ11" s="7">
        <v>63.636363639999999</v>
      </c>
      <c r="AK11" s="7">
        <v>82.481751819999999</v>
      </c>
      <c r="AL11" s="7">
        <v>316.0579343</v>
      </c>
      <c r="AM11" s="7">
        <v>19.481992250000001</v>
      </c>
      <c r="AN11" s="7">
        <f t="shared" si="1"/>
        <v>1.3677811550000003</v>
      </c>
      <c r="AO11" s="7">
        <f t="shared" si="1"/>
        <v>0.37707390699999976</v>
      </c>
      <c r="AP11" s="7">
        <f t="shared" si="8"/>
        <v>-2.0896656499999935</v>
      </c>
      <c r="AQ11" s="7">
        <f t="shared" si="8"/>
        <v>0.47846889999999576</v>
      </c>
      <c r="AR11" s="7">
        <v>0.74429225899999996</v>
      </c>
      <c r="AS11" s="7">
        <v>9.5238095240000007</v>
      </c>
      <c r="AT11" s="7">
        <v>16</v>
      </c>
      <c r="AU11" s="7">
        <v>90.751445090000004</v>
      </c>
      <c r="AV11" s="7">
        <v>57.142857139999997</v>
      </c>
      <c r="AW11" s="7">
        <v>64</v>
      </c>
      <c r="AX11" s="7">
        <v>85.465116280000004</v>
      </c>
      <c r="AY11" s="7">
        <v>-18.626629680000001</v>
      </c>
      <c r="AZ11" s="7">
        <v>-44.844083320000003</v>
      </c>
      <c r="BA11" s="7">
        <f t="shared" si="9"/>
        <v>1.5238095240000007</v>
      </c>
      <c r="BB11" s="7">
        <f t="shared" si="9"/>
        <v>-0.66666667000000146</v>
      </c>
      <c r="BC11" s="7">
        <f t="shared" si="10"/>
        <v>1.1428571399999967</v>
      </c>
      <c r="BD11" s="7">
        <f t="shared" si="10"/>
        <v>9.8333333300000021</v>
      </c>
      <c r="BE11" s="1"/>
      <c r="BG11" s="7" t="s">
        <v>20</v>
      </c>
      <c r="BH11" s="7">
        <v>0.651376128</v>
      </c>
      <c r="BI11" s="7">
        <v>2.9411764709999999</v>
      </c>
      <c r="BJ11" s="7">
        <v>3.5714285710000002</v>
      </c>
      <c r="BK11" s="7">
        <v>89.743589740000004</v>
      </c>
      <c r="BL11" s="7">
        <v>35.294117649999997</v>
      </c>
      <c r="BM11" s="7">
        <v>42.857142860000003</v>
      </c>
      <c r="BN11" s="7">
        <v>80.645161290000004</v>
      </c>
      <c r="BO11" s="7">
        <v>-19.34994863</v>
      </c>
      <c r="BP11" s="7">
        <v>10.8001597</v>
      </c>
      <c r="BQ11" s="7">
        <f t="shared" si="2"/>
        <v>0.61559507599999996</v>
      </c>
      <c r="BR11" s="7">
        <f t="shared" si="2"/>
        <v>-1.6917293239999998</v>
      </c>
      <c r="BS11" s="7">
        <f t="shared" si="11"/>
        <v>-1.915184680000003</v>
      </c>
      <c r="BT11" s="7">
        <f t="shared" si="11"/>
        <v>0.75187970000000348</v>
      </c>
      <c r="BU11" s="7">
        <v>0.67123287899999995</v>
      </c>
      <c r="BV11" s="7">
        <v>8.6956521739999992</v>
      </c>
      <c r="BW11" s="7">
        <v>12.820512819999999</v>
      </c>
      <c r="BX11" s="7">
        <v>89.171974520000006</v>
      </c>
      <c r="BY11" s="7">
        <v>47.826086959999998</v>
      </c>
      <c r="BZ11" s="7">
        <v>48.717948720000003</v>
      </c>
      <c r="CA11" s="7">
        <v>81.410256410000002</v>
      </c>
      <c r="CB11" s="7">
        <v>0.102873478</v>
      </c>
      <c r="CC11" s="7">
        <v>411.3597623</v>
      </c>
      <c r="CD11" s="7">
        <f t="shared" si="12"/>
        <v>0.58754406599999953</v>
      </c>
      <c r="CE11" s="7">
        <f t="shared" si="12"/>
        <v>4.1248606460000001</v>
      </c>
      <c r="CF11" s="7">
        <f t="shared" si="13"/>
        <v>-3.5252643900000038</v>
      </c>
      <c r="CG11" s="7">
        <f t="shared" si="13"/>
        <v>0.89186176000000472</v>
      </c>
      <c r="CH11" s="1"/>
      <c r="CJ11" s="7" t="s">
        <v>20</v>
      </c>
      <c r="CK11" s="7">
        <v>0.76605504800000002</v>
      </c>
      <c r="CL11" s="7">
        <v>20.689655170000002</v>
      </c>
      <c r="CM11" s="7">
        <v>11.11111111</v>
      </c>
      <c r="CN11" s="7">
        <v>92.982456139999996</v>
      </c>
      <c r="CO11" s="7">
        <v>65.517241380000002</v>
      </c>
      <c r="CP11" s="7">
        <v>47.058823529999998</v>
      </c>
      <c r="CQ11" s="7">
        <v>85.380116959999995</v>
      </c>
      <c r="CR11" s="7">
        <v>11909.24381</v>
      </c>
      <c r="CS11" s="7">
        <v>9944.0285399999993</v>
      </c>
      <c r="CT11" s="7">
        <f t="shared" si="3"/>
        <v>4.9001814900000014</v>
      </c>
      <c r="CU11" s="7">
        <f t="shared" si="3"/>
        <v>2.7777777769999989</v>
      </c>
      <c r="CV11" s="7">
        <f t="shared" si="14"/>
        <v>-5.5353901999999948</v>
      </c>
      <c r="CW11" s="7">
        <f t="shared" si="14"/>
        <v>-0.76726342999999986</v>
      </c>
      <c r="CX11" s="7">
        <v>0.76712328200000002</v>
      </c>
      <c r="CY11" s="7">
        <v>4.7619047620000003</v>
      </c>
      <c r="CZ11" s="7">
        <v>19.047619050000002</v>
      </c>
      <c r="DA11" s="7">
        <v>92.090395479999998</v>
      </c>
      <c r="DB11" s="7">
        <v>66.666666669999998</v>
      </c>
      <c r="DC11" s="7">
        <v>61.904761899999997</v>
      </c>
      <c r="DD11" s="7">
        <v>83.522727270000004</v>
      </c>
      <c r="DE11" s="7">
        <v>-13.00120824</v>
      </c>
      <c r="DF11" s="7">
        <v>-25.171427049999998</v>
      </c>
      <c r="DG11" s="7">
        <f t="shared" si="15"/>
        <v>1.1904761910000001</v>
      </c>
      <c r="DH11" s="7">
        <f t="shared" si="15"/>
        <v>6.9264069300000024</v>
      </c>
      <c r="DI11" s="7">
        <f t="shared" si="16"/>
        <v>5.9523809599999993</v>
      </c>
      <c r="DJ11" s="7">
        <f t="shared" si="16"/>
        <v>4.3290043199999957</v>
      </c>
      <c r="DK11" s="1"/>
      <c r="DM11" s="7" t="s">
        <v>20</v>
      </c>
      <c r="DN11" s="7">
        <v>0.57339447700000001</v>
      </c>
      <c r="DO11" s="7">
        <v>5.3571428570000004</v>
      </c>
      <c r="DP11" s="7">
        <v>7.407407407</v>
      </c>
      <c r="DQ11" s="7">
        <v>88.888888890000004</v>
      </c>
      <c r="DR11" s="7">
        <v>53.571428570000002</v>
      </c>
      <c r="DS11" s="7">
        <v>57.69230769</v>
      </c>
      <c r="DT11" s="7">
        <v>81.481481479999999</v>
      </c>
      <c r="DU11" s="7">
        <v>213.50846010000001</v>
      </c>
      <c r="DV11" s="7">
        <v>27.578476299999998</v>
      </c>
      <c r="DW11" s="7">
        <f t="shared" si="4"/>
        <v>0.27239709400000045</v>
      </c>
      <c r="DX11" s="7">
        <f t="shared" si="4"/>
        <v>-6.3856960430000003</v>
      </c>
      <c r="DY11" s="7">
        <f t="shared" si="17"/>
        <v>-2.3607748199999961</v>
      </c>
      <c r="DZ11" s="7">
        <f t="shared" si="17"/>
        <v>-3.0219780199999988</v>
      </c>
      <c r="EA11" s="7">
        <v>0.65753424199999999</v>
      </c>
      <c r="EB11" s="7">
        <v>16.666666670000001</v>
      </c>
      <c r="EC11" s="7">
        <v>9.5238095240000007</v>
      </c>
      <c r="ED11" s="7">
        <v>91.83673469</v>
      </c>
      <c r="EE11" s="7">
        <v>53.333333330000002</v>
      </c>
      <c r="EF11" s="7">
        <v>50</v>
      </c>
      <c r="EG11" s="7">
        <v>83.561643840000002</v>
      </c>
      <c r="EH11" s="7">
        <v>71.422943149999995</v>
      </c>
      <c r="EI11" s="7">
        <v>75.893439060000006</v>
      </c>
      <c r="EJ11" s="7">
        <f t="shared" si="18"/>
        <v>4.5454545500000023</v>
      </c>
      <c r="EK11" s="7">
        <f t="shared" si="18"/>
        <v>1.0131712260000008</v>
      </c>
      <c r="EL11" s="7">
        <f t="shared" si="19"/>
        <v>7.8787878800000044</v>
      </c>
      <c r="EM11" s="7">
        <f t="shared" si="19"/>
        <v>1.0638297899999998</v>
      </c>
      <c r="EN11" s="1"/>
    </row>
    <row r="12" spans="1:144" x14ac:dyDescent="0.3">
      <c r="A12" s="7" t="s">
        <v>21</v>
      </c>
      <c r="B12" s="7">
        <v>0.34403669799999997</v>
      </c>
      <c r="C12" s="7">
        <v>7.3684210529999996</v>
      </c>
      <c r="D12" s="7">
        <v>7.407407407</v>
      </c>
      <c r="E12" s="7">
        <v>92.753623189999999</v>
      </c>
      <c r="F12" s="7">
        <v>49.473684210000002</v>
      </c>
      <c r="G12" s="7">
        <v>44.444444439999998</v>
      </c>
      <c r="H12" s="7">
        <v>82.352941180000002</v>
      </c>
      <c r="I12" s="7">
        <v>-61.741843080000002</v>
      </c>
      <c r="J12" s="7">
        <v>-62.606003430000001</v>
      </c>
      <c r="K12" s="7">
        <f t="shared" si="0"/>
        <v>1.9138755979999997</v>
      </c>
      <c r="L12" s="7">
        <f t="shared" si="0"/>
        <v>-4.1310541330000001</v>
      </c>
      <c r="M12" s="7">
        <f t="shared" si="5"/>
        <v>6.4433811800000029</v>
      </c>
      <c r="N12" s="7">
        <f t="shared" si="5"/>
        <v>-5.5555555600000019</v>
      </c>
      <c r="O12" s="7">
        <v>0.365296811</v>
      </c>
      <c r="P12" s="7">
        <v>7.3684210529999996</v>
      </c>
      <c r="Q12" s="7">
        <v>4.0816326529999998</v>
      </c>
      <c r="R12" s="7">
        <v>94.666666669999998</v>
      </c>
      <c r="S12" s="7">
        <v>49.473684210000002</v>
      </c>
      <c r="T12" s="7">
        <v>46.938775509999999</v>
      </c>
      <c r="U12" s="7">
        <v>85.135135140000003</v>
      </c>
      <c r="V12" s="7">
        <v>-94.878392480000002</v>
      </c>
      <c r="W12" s="7">
        <v>-52.68267908</v>
      </c>
      <c r="X12" s="7">
        <f t="shared" si="6"/>
        <v>2.4903722729999993</v>
      </c>
      <c r="Y12" s="7">
        <f t="shared" si="6"/>
        <v>-3.6106750390000002</v>
      </c>
      <c r="Z12" s="7">
        <f t="shared" si="7"/>
        <v>1.620923470000001</v>
      </c>
      <c r="AA12" s="7">
        <f t="shared" si="7"/>
        <v>-10.753532180000001</v>
      </c>
      <c r="AB12" s="1"/>
      <c r="AD12" s="7" t="s">
        <v>21</v>
      </c>
      <c r="AE12" s="7">
        <v>0.642201841</v>
      </c>
      <c r="AF12" s="7">
        <v>9.3023255809999998</v>
      </c>
      <c r="AG12" s="7">
        <v>3.703703704</v>
      </c>
      <c r="AH12" s="7">
        <v>91.216216220000007</v>
      </c>
      <c r="AI12" s="7">
        <v>46.511627910000001</v>
      </c>
      <c r="AJ12" s="7">
        <v>69.230769230000007</v>
      </c>
      <c r="AK12" s="7">
        <v>83.108108110000003</v>
      </c>
      <c r="AL12" s="7">
        <v>6.5242235959999997</v>
      </c>
      <c r="AM12" s="7">
        <v>19.481992250000001</v>
      </c>
      <c r="AN12" s="7">
        <f t="shared" si="1"/>
        <v>0.79168728299999991</v>
      </c>
      <c r="AO12" s="7">
        <f t="shared" si="1"/>
        <v>0.76252723300000014</v>
      </c>
      <c r="AP12" s="7">
        <f t="shared" si="8"/>
        <v>3.9584364199999982</v>
      </c>
      <c r="AQ12" s="7">
        <f t="shared" si="8"/>
        <v>5.594405590000008</v>
      </c>
      <c r="AR12" s="7">
        <v>0.76712328200000002</v>
      </c>
      <c r="AS12" s="7">
        <v>5.8823529409999997</v>
      </c>
      <c r="AT12" s="7">
        <v>11.11111111</v>
      </c>
      <c r="AU12" s="7">
        <v>89.673913040000002</v>
      </c>
      <c r="AV12" s="7">
        <v>58.823529409999999</v>
      </c>
      <c r="AW12" s="7">
        <v>61.111111110000003</v>
      </c>
      <c r="AX12" s="7">
        <v>84.699453550000001</v>
      </c>
      <c r="AY12" s="7">
        <v>50.360218080000003</v>
      </c>
      <c r="AZ12" s="7">
        <v>-44.844083320000003</v>
      </c>
      <c r="BA12" s="7">
        <f t="shared" si="9"/>
        <v>-3.641456583000001</v>
      </c>
      <c r="BB12" s="7">
        <f t="shared" si="9"/>
        <v>-4.8888888900000005</v>
      </c>
      <c r="BC12" s="7">
        <f t="shared" si="10"/>
        <v>1.6806722700000023</v>
      </c>
      <c r="BD12" s="7">
        <f t="shared" si="10"/>
        <v>-2.8888888899999969</v>
      </c>
      <c r="BE12" s="1"/>
      <c r="BG12" s="7" t="s">
        <v>21</v>
      </c>
      <c r="BH12" s="7">
        <v>0.67889910899999995</v>
      </c>
      <c r="BI12" s="7">
        <v>3.225806452</v>
      </c>
      <c r="BJ12" s="7">
        <v>4.1666666670000003</v>
      </c>
      <c r="BK12" s="7">
        <v>89.570552149999997</v>
      </c>
      <c r="BL12" s="7">
        <v>38.709677419999998</v>
      </c>
      <c r="BM12" s="7">
        <v>45.833333330000002</v>
      </c>
      <c r="BN12" s="7">
        <v>81.481481479999999</v>
      </c>
      <c r="BO12" s="7">
        <v>-20.296225490000001</v>
      </c>
      <c r="BP12" s="7">
        <v>10.8001597</v>
      </c>
      <c r="BQ12" s="7">
        <f t="shared" si="2"/>
        <v>0.28462998100000014</v>
      </c>
      <c r="BR12" s="7">
        <f t="shared" si="2"/>
        <v>0.59523809600000011</v>
      </c>
      <c r="BS12" s="7">
        <f t="shared" si="11"/>
        <v>3.4155597700000015</v>
      </c>
      <c r="BT12" s="7">
        <f t="shared" si="11"/>
        <v>2.9761904699999988</v>
      </c>
      <c r="BU12" s="7">
        <v>0.69406390200000001</v>
      </c>
      <c r="BV12" s="7">
        <v>10</v>
      </c>
      <c r="BW12" s="7">
        <v>13.513513509999999</v>
      </c>
      <c r="BX12" s="7">
        <v>89.506172840000005</v>
      </c>
      <c r="BY12" s="7">
        <v>60</v>
      </c>
      <c r="BZ12" s="7">
        <v>48.648648649999998</v>
      </c>
      <c r="CA12" s="7">
        <v>81.366459629999994</v>
      </c>
      <c r="CB12" s="7">
        <v>26.693309200000002</v>
      </c>
      <c r="CC12" s="7">
        <v>411.3597623</v>
      </c>
      <c r="CD12" s="7">
        <f t="shared" si="12"/>
        <v>1.3043478260000008</v>
      </c>
      <c r="CE12" s="7">
        <f t="shared" si="12"/>
        <v>0.69300068999999986</v>
      </c>
      <c r="CF12" s="7">
        <f t="shared" si="13"/>
        <v>12.173913040000002</v>
      </c>
      <c r="CG12" s="7">
        <f t="shared" si="13"/>
        <v>-6.9300070000004155E-2</v>
      </c>
      <c r="CH12" s="1"/>
      <c r="CJ12" s="7" t="s">
        <v>21</v>
      </c>
      <c r="CK12" s="7">
        <v>0.77064222100000002</v>
      </c>
      <c r="CL12" s="7">
        <v>14.81481481</v>
      </c>
      <c r="CM12" s="7">
        <v>7.692307692</v>
      </c>
      <c r="CN12" s="7">
        <v>91.573033710000004</v>
      </c>
      <c r="CO12" s="7">
        <v>62.962962959999999</v>
      </c>
      <c r="CP12" s="7">
        <v>50</v>
      </c>
      <c r="CQ12" s="7">
        <v>84.269662920000002</v>
      </c>
      <c r="CR12" s="7">
        <v>377.93459410000003</v>
      </c>
      <c r="CS12" s="7">
        <v>9944.0285399999993</v>
      </c>
      <c r="CT12" s="7">
        <f t="shared" si="3"/>
        <v>-5.8748403600000021</v>
      </c>
      <c r="CU12" s="7">
        <f t="shared" si="3"/>
        <v>-3.4188034179999995</v>
      </c>
      <c r="CV12" s="7">
        <f t="shared" si="14"/>
        <v>-2.5542784200000028</v>
      </c>
      <c r="CW12" s="7">
        <f t="shared" si="14"/>
        <v>2.941176470000002</v>
      </c>
      <c r="CX12" s="7">
        <v>0.79908674999999996</v>
      </c>
      <c r="CY12" s="7">
        <v>5.8823529409999997</v>
      </c>
      <c r="CZ12" s="7">
        <v>22.222222219999999</v>
      </c>
      <c r="DA12" s="7">
        <v>92.391304349999999</v>
      </c>
      <c r="DB12" s="7">
        <v>58.823529409999999</v>
      </c>
      <c r="DC12" s="7">
        <v>72.222222220000006</v>
      </c>
      <c r="DD12" s="7">
        <v>84.153005460000003</v>
      </c>
      <c r="DE12" s="7">
        <v>-13.00120824</v>
      </c>
      <c r="DF12" s="7">
        <v>-25.171427049999998</v>
      </c>
      <c r="DG12" s="7">
        <f t="shared" si="15"/>
        <v>1.1204481789999994</v>
      </c>
      <c r="DH12" s="7">
        <f t="shared" si="15"/>
        <v>3.1746031699999975</v>
      </c>
      <c r="DI12" s="7">
        <f t="shared" si="16"/>
        <v>-7.8431372599999989</v>
      </c>
      <c r="DJ12" s="7">
        <f t="shared" si="16"/>
        <v>10.317460320000009</v>
      </c>
      <c r="DK12" s="1"/>
      <c r="DM12" s="7" t="s">
        <v>21</v>
      </c>
      <c r="DN12" s="7">
        <v>0.60091745900000004</v>
      </c>
      <c r="DO12" s="7">
        <v>5.4545454549999999</v>
      </c>
      <c r="DP12" s="7">
        <v>9.0909090910000003</v>
      </c>
      <c r="DQ12" s="7">
        <v>89.361702129999998</v>
      </c>
      <c r="DR12" s="7">
        <v>54.545454550000002</v>
      </c>
      <c r="DS12" s="7">
        <v>61.904761899999997</v>
      </c>
      <c r="DT12" s="7">
        <v>82.269503549999996</v>
      </c>
      <c r="DU12" s="7">
        <v>263.40152430000001</v>
      </c>
      <c r="DV12" s="7">
        <v>27.578476299999998</v>
      </c>
      <c r="DW12" s="7">
        <f t="shared" si="4"/>
        <v>9.7402597999999507E-2</v>
      </c>
      <c r="DX12" s="7">
        <f t="shared" si="4"/>
        <v>1.6835016840000003</v>
      </c>
      <c r="DY12" s="7">
        <f t="shared" si="17"/>
        <v>0.9740259800000004</v>
      </c>
      <c r="DZ12" s="7">
        <f t="shared" si="17"/>
        <v>4.2124542099999971</v>
      </c>
      <c r="EA12" s="7">
        <v>0.68949770899999996</v>
      </c>
      <c r="EB12" s="7">
        <v>20</v>
      </c>
      <c r="EC12" s="7">
        <v>10</v>
      </c>
      <c r="ED12" s="7">
        <v>92.207792209999994</v>
      </c>
      <c r="EE12" s="7">
        <v>52</v>
      </c>
      <c r="EF12" s="7">
        <v>52.5</v>
      </c>
      <c r="EG12" s="7">
        <v>84.313725489999996</v>
      </c>
      <c r="EH12" s="7">
        <v>253.584632</v>
      </c>
      <c r="EI12" s="7">
        <v>75.893439060000006</v>
      </c>
      <c r="EJ12" s="7">
        <f t="shared" si="18"/>
        <v>3.3333333299999985</v>
      </c>
      <c r="EK12" s="7">
        <f t="shared" si="18"/>
        <v>0.47619047599999931</v>
      </c>
      <c r="EL12" s="7">
        <f t="shared" si="19"/>
        <v>-1.3333333300000021</v>
      </c>
      <c r="EM12" s="7">
        <f t="shared" si="19"/>
        <v>2.5</v>
      </c>
      <c r="EN12" s="1"/>
    </row>
    <row r="13" spans="1:144" x14ac:dyDescent="0.3">
      <c r="A13" s="7" t="s">
        <v>22</v>
      </c>
      <c r="B13" s="7">
        <v>0.61009174600000005</v>
      </c>
      <c r="C13" s="7">
        <v>9.375</v>
      </c>
      <c r="D13" s="7">
        <v>10</v>
      </c>
      <c r="E13" s="7">
        <v>93.283582089999996</v>
      </c>
      <c r="F13" s="7">
        <v>59.375</v>
      </c>
      <c r="G13" s="7">
        <v>55</v>
      </c>
      <c r="H13" s="7">
        <v>83.458646619999996</v>
      </c>
      <c r="I13" s="7">
        <v>-65.831292180000005</v>
      </c>
      <c r="J13" s="7">
        <v>-62.606003430000001</v>
      </c>
      <c r="K13" s="7">
        <f t="shared" si="0"/>
        <v>2.0065789470000004</v>
      </c>
      <c r="L13" s="7">
        <f t="shared" si="0"/>
        <v>2.592592593</v>
      </c>
      <c r="M13" s="7">
        <f t="shared" si="5"/>
        <v>9.9013157899999982</v>
      </c>
      <c r="N13" s="7">
        <f t="shared" si="5"/>
        <v>10.555555560000002</v>
      </c>
      <c r="O13" s="7">
        <v>0.59817349900000005</v>
      </c>
      <c r="P13" s="7">
        <v>9.7222222219999992</v>
      </c>
      <c r="Q13" s="7">
        <v>0</v>
      </c>
      <c r="R13" s="7">
        <v>94.656488550000006</v>
      </c>
      <c r="S13" s="7">
        <v>50</v>
      </c>
      <c r="T13" s="7">
        <v>50</v>
      </c>
      <c r="U13" s="7">
        <v>85.38461538</v>
      </c>
      <c r="V13" s="7">
        <v>-84.740300860000005</v>
      </c>
      <c r="W13" s="7">
        <v>-52.68267908</v>
      </c>
      <c r="X13" s="7">
        <f t="shared" si="6"/>
        <v>2.3538011689999996</v>
      </c>
      <c r="Y13" s="7">
        <f t="shared" si="6"/>
        <v>-4.0816326529999998</v>
      </c>
      <c r="Z13" s="7">
        <f t="shared" si="7"/>
        <v>0.52631578999999817</v>
      </c>
      <c r="AA13" s="7">
        <f t="shared" si="7"/>
        <v>3.0612244900000007</v>
      </c>
      <c r="AB13" s="1"/>
      <c r="AD13" s="7" t="s">
        <v>22</v>
      </c>
      <c r="AE13" s="7">
        <v>0.68807339700000003</v>
      </c>
      <c r="AF13" s="7">
        <v>11.11111111</v>
      </c>
      <c r="AG13" s="7">
        <v>4.1666666670000003</v>
      </c>
      <c r="AH13" s="7">
        <v>91.772151899999997</v>
      </c>
      <c r="AI13" s="7">
        <v>50</v>
      </c>
      <c r="AJ13" s="7">
        <v>70.833333330000002</v>
      </c>
      <c r="AK13" s="7">
        <v>82.802547770000004</v>
      </c>
      <c r="AL13" s="7">
        <v>6.5242235959999997</v>
      </c>
      <c r="AM13" s="7">
        <v>19.481992250000001</v>
      </c>
      <c r="AN13" s="7">
        <f t="shared" si="1"/>
        <v>1.8087855289999997</v>
      </c>
      <c r="AO13" s="7">
        <f t="shared" si="1"/>
        <v>0.46296296300000028</v>
      </c>
      <c r="AP13" s="7">
        <f t="shared" si="8"/>
        <v>3.4883720899999986</v>
      </c>
      <c r="AQ13" s="7">
        <f t="shared" si="8"/>
        <v>1.6025640999999951</v>
      </c>
      <c r="AR13" s="7">
        <v>0.77625572700000001</v>
      </c>
      <c r="AS13" s="7">
        <v>6.6666666670000003</v>
      </c>
      <c r="AT13" s="7">
        <v>6.25</v>
      </c>
      <c r="AU13" s="7">
        <v>89.361702129999998</v>
      </c>
      <c r="AV13" s="7">
        <v>60</v>
      </c>
      <c r="AW13" s="7">
        <v>56.25</v>
      </c>
      <c r="AX13" s="7">
        <v>85.026737969999999</v>
      </c>
      <c r="AY13" s="7">
        <v>49.40999334</v>
      </c>
      <c r="AZ13" s="7">
        <v>-44.844083320000003</v>
      </c>
      <c r="BA13" s="7">
        <f t="shared" si="9"/>
        <v>0.7843137260000006</v>
      </c>
      <c r="BB13" s="7">
        <f t="shared" si="9"/>
        <v>-4.8611111099999995</v>
      </c>
      <c r="BC13" s="7">
        <f t="shared" si="10"/>
        <v>1.176470590000001</v>
      </c>
      <c r="BD13" s="7">
        <f t="shared" si="10"/>
        <v>-4.8611111100000031</v>
      </c>
      <c r="BE13" s="1"/>
      <c r="BG13" s="7" t="s">
        <v>22</v>
      </c>
      <c r="BH13" s="7">
        <v>0.71559631800000001</v>
      </c>
      <c r="BI13" s="7">
        <v>3.703703704</v>
      </c>
      <c r="BJ13" s="7">
        <v>5</v>
      </c>
      <c r="BK13" s="7">
        <v>90.05847953</v>
      </c>
      <c r="BL13" s="7">
        <v>33.333333330000002</v>
      </c>
      <c r="BM13" s="7">
        <v>55</v>
      </c>
      <c r="BN13" s="7">
        <v>81.764705879999994</v>
      </c>
      <c r="BO13" s="7">
        <v>15.592066109999999</v>
      </c>
      <c r="BP13" s="7">
        <v>10.8001597</v>
      </c>
      <c r="BQ13" s="7">
        <f t="shared" si="2"/>
        <v>0.47789725199999999</v>
      </c>
      <c r="BR13" s="7">
        <f t="shared" si="2"/>
        <v>0.83333333299999968</v>
      </c>
      <c r="BS13" s="7">
        <f t="shared" si="11"/>
        <v>-5.3763440899999964</v>
      </c>
      <c r="BT13" s="7">
        <f t="shared" si="11"/>
        <v>9.1666666699999979</v>
      </c>
      <c r="BU13" s="7">
        <v>0.73515981399999997</v>
      </c>
      <c r="BV13" s="7">
        <v>7.692307692</v>
      </c>
      <c r="BW13" s="7">
        <v>12.90322581</v>
      </c>
      <c r="BX13" s="7">
        <v>89.142857140000004</v>
      </c>
      <c r="BY13" s="7">
        <v>46.15384615</v>
      </c>
      <c r="BZ13" s="7">
        <v>48.387096769999999</v>
      </c>
      <c r="CA13" s="7">
        <v>81.609195400000004</v>
      </c>
      <c r="CB13" s="7">
        <v>5456.1337119999998</v>
      </c>
      <c r="CC13" s="7">
        <v>411.3597623</v>
      </c>
      <c r="CD13" s="7">
        <f t="shared" si="12"/>
        <v>-2.307692308</v>
      </c>
      <c r="CE13" s="7">
        <f t="shared" si="12"/>
        <v>-0.61028769999999888</v>
      </c>
      <c r="CF13" s="7">
        <f t="shared" si="13"/>
        <v>-13.84615385</v>
      </c>
      <c r="CG13" s="7">
        <f t="shared" si="13"/>
        <v>-0.26155187999999896</v>
      </c>
      <c r="CH13" s="1"/>
      <c r="CJ13" s="7" t="s">
        <v>22</v>
      </c>
      <c r="CK13" s="7">
        <v>0.79357796899999999</v>
      </c>
      <c r="CL13" s="7">
        <v>16</v>
      </c>
      <c r="CM13" s="7">
        <v>16.666666670000001</v>
      </c>
      <c r="CN13" s="7">
        <v>92.265193370000006</v>
      </c>
      <c r="CO13" s="7">
        <v>64</v>
      </c>
      <c r="CP13" s="7">
        <v>54.545454550000002</v>
      </c>
      <c r="CQ13" s="7">
        <v>85.082872929999994</v>
      </c>
      <c r="CR13" s="7">
        <v>310.98975000000002</v>
      </c>
      <c r="CS13" s="7">
        <v>9944.0285399999993</v>
      </c>
      <c r="CT13" s="7">
        <f t="shared" si="3"/>
        <v>1.1851851900000003</v>
      </c>
      <c r="CU13" s="7">
        <f t="shared" si="3"/>
        <v>8.9743589780000015</v>
      </c>
      <c r="CV13" s="7">
        <f t="shared" si="14"/>
        <v>1.0370370400000013</v>
      </c>
      <c r="CW13" s="7">
        <f t="shared" si="14"/>
        <v>4.5454545500000023</v>
      </c>
      <c r="CX13" s="7">
        <v>0.78995436399999996</v>
      </c>
      <c r="CY13" s="7">
        <v>11.11111111</v>
      </c>
      <c r="CZ13" s="7">
        <v>11.764705879999999</v>
      </c>
      <c r="DA13" s="7">
        <v>91.847826089999998</v>
      </c>
      <c r="DB13" s="7">
        <v>61.111111110000003</v>
      </c>
      <c r="DC13" s="7">
        <v>64.705882349999996</v>
      </c>
      <c r="DD13" s="7">
        <v>83.606557379999998</v>
      </c>
      <c r="DE13" s="7">
        <v>-1.928543208</v>
      </c>
      <c r="DF13" s="7">
        <v>-25.171427049999998</v>
      </c>
      <c r="DG13" s="7">
        <f t="shared" si="15"/>
        <v>5.2287581689999998</v>
      </c>
      <c r="DH13" s="7">
        <f t="shared" si="15"/>
        <v>-10.45751634</v>
      </c>
      <c r="DI13" s="7">
        <f t="shared" si="16"/>
        <v>2.287581700000004</v>
      </c>
      <c r="DJ13" s="7">
        <f t="shared" si="16"/>
        <v>-7.5163398700000101</v>
      </c>
      <c r="DK13" s="1"/>
      <c r="DM13" s="7" t="s">
        <v>22</v>
      </c>
      <c r="DN13" s="7">
        <v>0.646789014</v>
      </c>
      <c r="DO13" s="7">
        <v>4.255319149</v>
      </c>
      <c r="DP13" s="7">
        <v>6.25</v>
      </c>
      <c r="DQ13" s="7">
        <v>89.032258060000004</v>
      </c>
      <c r="DR13" s="7">
        <v>57.446808509999997</v>
      </c>
      <c r="DS13" s="7">
        <v>62.5</v>
      </c>
      <c r="DT13" s="7">
        <v>81.818181820000007</v>
      </c>
      <c r="DU13" s="7">
        <v>130.69856849999999</v>
      </c>
      <c r="DV13" s="7">
        <v>27.578476299999998</v>
      </c>
      <c r="DW13" s="7">
        <f t="shared" si="4"/>
        <v>-1.1992263059999999</v>
      </c>
      <c r="DX13" s="7">
        <f t="shared" si="4"/>
        <v>-2.8409090910000003</v>
      </c>
      <c r="DY13" s="7">
        <f t="shared" si="17"/>
        <v>2.9013539599999945</v>
      </c>
      <c r="DZ13" s="7">
        <f t="shared" si="17"/>
        <v>0.5952381000000031</v>
      </c>
      <c r="EA13" s="7">
        <v>0.68949770899999996</v>
      </c>
      <c r="EB13" s="7">
        <v>19.23076923</v>
      </c>
      <c r="EC13" s="7">
        <v>3.0303030299999998</v>
      </c>
      <c r="ED13" s="7">
        <v>90.625</v>
      </c>
      <c r="EE13" s="7">
        <v>53.84615385</v>
      </c>
      <c r="EF13" s="7">
        <v>51.515151520000003</v>
      </c>
      <c r="EG13" s="7">
        <v>83.018867920000005</v>
      </c>
      <c r="EH13" s="7">
        <v>336.36176719999997</v>
      </c>
      <c r="EI13" s="7">
        <v>75.893439060000006</v>
      </c>
      <c r="EJ13" s="7">
        <f t="shared" si="18"/>
        <v>-0.76923077000000006</v>
      </c>
      <c r="EK13" s="7">
        <f t="shared" si="18"/>
        <v>-6.9696969700000002</v>
      </c>
      <c r="EL13" s="7">
        <f t="shared" si="19"/>
        <v>1.8461538500000003</v>
      </c>
      <c r="EM13" s="7">
        <f t="shared" si="19"/>
        <v>-0.98484847999999658</v>
      </c>
      <c r="EN13" s="1"/>
    </row>
    <row r="14" spans="1:144" x14ac:dyDescent="0.3">
      <c r="A14" s="7" t="s">
        <v>23</v>
      </c>
      <c r="B14" s="7">
        <v>0.55045872900000004</v>
      </c>
      <c r="C14" s="7">
        <v>9.0909090910000003</v>
      </c>
      <c r="D14" s="7">
        <v>6.451612903</v>
      </c>
      <c r="E14" s="7">
        <v>92.561983470000001</v>
      </c>
      <c r="F14" s="7">
        <v>53.030303029999999</v>
      </c>
      <c r="G14" s="7">
        <v>41.935483869999999</v>
      </c>
      <c r="H14" s="7">
        <v>80</v>
      </c>
      <c r="I14" s="7">
        <v>4.4602689189999998</v>
      </c>
      <c r="J14" s="7">
        <v>-62.606003430000001</v>
      </c>
      <c r="K14" s="7">
        <f t="shared" si="0"/>
        <v>-0.28409090899999967</v>
      </c>
      <c r="L14" s="7">
        <f t="shared" si="0"/>
        <v>-3.548387097</v>
      </c>
      <c r="M14" s="7">
        <f t="shared" si="5"/>
        <v>-6.3446969700000011</v>
      </c>
      <c r="N14" s="7">
        <f t="shared" si="5"/>
        <v>-13.064516130000001</v>
      </c>
      <c r="O14" s="7">
        <v>0.65296804900000005</v>
      </c>
      <c r="P14" s="7">
        <v>7.01754386</v>
      </c>
      <c r="Q14" s="7">
        <v>6.6666666670000003</v>
      </c>
      <c r="R14" s="7">
        <v>93.877551019999999</v>
      </c>
      <c r="S14" s="7">
        <v>54.385964909999998</v>
      </c>
      <c r="T14" s="7">
        <v>53.333333330000002</v>
      </c>
      <c r="U14" s="7">
        <v>84.246575340000007</v>
      </c>
      <c r="V14" s="7">
        <v>-94.295902670000004</v>
      </c>
      <c r="W14" s="7">
        <v>-52.68267908</v>
      </c>
      <c r="X14" s="7">
        <f t="shared" si="6"/>
        <v>-2.7046783619999992</v>
      </c>
      <c r="Y14" s="7">
        <f t="shared" si="6"/>
        <v>6.6666666670000003</v>
      </c>
      <c r="Z14" s="7">
        <f t="shared" si="7"/>
        <v>4.3859649099999984</v>
      </c>
      <c r="AA14" s="7">
        <f t="shared" si="7"/>
        <v>3.3333333300000021</v>
      </c>
      <c r="AB14" s="1"/>
      <c r="AD14" s="7" t="s">
        <v>23</v>
      </c>
      <c r="AE14" s="7">
        <v>0.72018349199999998</v>
      </c>
      <c r="AF14" s="7">
        <v>9.375</v>
      </c>
      <c r="AG14" s="7">
        <v>5.263157895</v>
      </c>
      <c r="AH14" s="7">
        <v>91.616766470000002</v>
      </c>
      <c r="AI14" s="7">
        <v>50</v>
      </c>
      <c r="AJ14" s="7">
        <v>78.947368420000004</v>
      </c>
      <c r="AK14" s="7">
        <v>83.132530119999998</v>
      </c>
      <c r="AL14" s="7">
        <v>-1.6222872450000001</v>
      </c>
      <c r="AM14" s="7">
        <v>19.481992250000001</v>
      </c>
      <c r="AN14" s="7">
        <f t="shared" si="1"/>
        <v>-1.7361111099999995</v>
      </c>
      <c r="AO14" s="7">
        <f t="shared" si="1"/>
        <v>1.0964912279999997</v>
      </c>
      <c r="AP14" s="7">
        <f t="shared" si="8"/>
        <v>0</v>
      </c>
      <c r="AQ14" s="7">
        <f t="shared" si="8"/>
        <v>8.1140350900000016</v>
      </c>
      <c r="AR14" s="7">
        <v>0.80365294200000004</v>
      </c>
      <c r="AS14" s="7">
        <v>0</v>
      </c>
      <c r="AT14" s="7">
        <v>8.3333333330000006</v>
      </c>
      <c r="AU14" s="7">
        <v>89.285714290000001</v>
      </c>
      <c r="AV14" s="7">
        <v>63.636363639999999</v>
      </c>
      <c r="AW14" s="7">
        <v>66.666666669999998</v>
      </c>
      <c r="AX14" s="7">
        <v>84.61538462</v>
      </c>
      <c r="AY14" s="7">
        <v>226.9940072</v>
      </c>
      <c r="AZ14" s="7">
        <v>-44.844083320000003</v>
      </c>
      <c r="BA14" s="7">
        <f t="shared" si="9"/>
        <v>-6.6666666670000003</v>
      </c>
      <c r="BB14" s="7">
        <f t="shared" si="9"/>
        <v>2.0833333330000006</v>
      </c>
      <c r="BC14" s="7">
        <f t="shared" si="10"/>
        <v>3.636363639999999</v>
      </c>
      <c r="BD14" s="7">
        <f t="shared" si="10"/>
        <v>10.416666669999998</v>
      </c>
      <c r="BE14" s="1"/>
      <c r="BG14" s="7" t="s">
        <v>23</v>
      </c>
      <c r="BH14" s="7">
        <v>0.72018349199999998</v>
      </c>
      <c r="BI14" s="7">
        <v>3.5714285710000002</v>
      </c>
      <c r="BJ14" s="7">
        <v>5.5555555559999998</v>
      </c>
      <c r="BK14" s="7">
        <v>90.116279070000004</v>
      </c>
      <c r="BL14" s="7">
        <v>32.142857139999997</v>
      </c>
      <c r="BM14" s="7">
        <v>61.111111110000003</v>
      </c>
      <c r="BN14" s="7">
        <v>81.871345030000001</v>
      </c>
      <c r="BO14" s="7">
        <v>-18.070250479999999</v>
      </c>
      <c r="BP14" s="7">
        <v>10.8001597</v>
      </c>
      <c r="BQ14" s="7">
        <f t="shared" si="2"/>
        <v>-0.13227513299999982</v>
      </c>
      <c r="BR14" s="7">
        <f t="shared" si="2"/>
        <v>0.55555555599999984</v>
      </c>
      <c r="BS14" s="7">
        <f t="shared" si="11"/>
        <v>-1.1904761900000054</v>
      </c>
      <c r="BT14" s="7">
        <f t="shared" si="11"/>
        <v>6.1111111100000031</v>
      </c>
      <c r="BU14" s="7">
        <v>0.730593622</v>
      </c>
      <c r="BV14" s="7">
        <v>6.6666666670000003</v>
      </c>
      <c r="BW14" s="7">
        <v>10.71428571</v>
      </c>
      <c r="BX14" s="7">
        <v>88.636363639999999</v>
      </c>
      <c r="BY14" s="7">
        <v>53.333333330000002</v>
      </c>
      <c r="BZ14" s="7">
        <v>50</v>
      </c>
      <c r="CA14" s="7">
        <v>80.571428569999995</v>
      </c>
      <c r="CB14" s="7">
        <v>5215.9546890000001</v>
      </c>
      <c r="CC14" s="7">
        <v>411.3597623</v>
      </c>
      <c r="CD14" s="7">
        <f t="shared" si="12"/>
        <v>-1.0256410249999997</v>
      </c>
      <c r="CE14" s="7">
        <f t="shared" si="12"/>
        <v>-2.1889400999999999</v>
      </c>
      <c r="CF14" s="7">
        <f t="shared" si="13"/>
        <v>7.1794871800000024</v>
      </c>
      <c r="CG14" s="7">
        <f t="shared" si="13"/>
        <v>1.6129032300000006</v>
      </c>
      <c r="CH14" s="1"/>
      <c r="CJ14" s="7" t="s">
        <v>23</v>
      </c>
      <c r="CK14" s="7">
        <v>0.81651377700000005</v>
      </c>
      <c r="CL14" s="7">
        <v>11.764705879999999</v>
      </c>
      <c r="CM14" s="7">
        <v>18.18181818</v>
      </c>
      <c r="CN14" s="7">
        <v>91.578947369999995</v>
      </c>
      <c r="CO14" s="7">
        <v>58.823529409999999</v>
      </c>
      <c r="CP14" s="7">
        <v>50</v>
      </c>
      <c r="CQ14" s="7">
        <v>83.684210530000001</v>
      </c>
      <c r="CR14" s="7">
        <v>109.5743286</v>
      </c>
      <c r="CS14" s="7">
        <v>9944.0285399999993</v>
      </c>
      <c r="CT14" s="7">
        <f t="shared" si="3"/>
        <v>-4.2352941200000007</v>
      </c>
      <c r="CU14" s="7">
        <f t="shared" si="3"/>
        <v>1.515151509999999</v>
      </c>
      <c r="CV14" s="7">
        <f t="shared" si="14"/>
        <v>-5.176470590000001</v>
      </c>
      <c r="CW14" s="7">
        <f t="shared" si="14"/>
        <v>-4.5454545500000023</v>
      </c>
      <c r="CX14" s="7">
        <v>0.78538811200000003</v>
      </c>
      <c r="CY14" s="7">
        <v>11.11111111</v>
      </c>
      <c r="CZ14" s="7">
        <v>11.11111111</v>
      </c>
      <c r="DA14" s="7">
        <v>91.803278689999999</v>
      </c>
      <c r="DB14" s="7">
        <v>55.555555560000002</v>
      </c>
      <c r="DC14" s="7">
        <v>66.666666669999998</v>
      </c>
      <c r="DD14" s="7">
        <v>83.516483519999994</v>
      </c>
      <c r="DE14" s="7">
        <v>-3.1919897150000001</v>
      </c>
      <c r="DF14" s="7">
        <v>-25.171427049999998</v>
      </c>
      <c r="DG14" s="7">
        <f t="shared" si="15"/>
        <v>0</v>
      </c>
      <c r="DH14" s="7">
        <f t="shared" si="15"/>
        <v>-0.65359476999999977</v>
      </c>
      <c r="DI14" s="7">
        <f t="shared" si="16"/>
        <v>-5.5555555500000011</v>
      </c>
      <c r="DJ14" s="7">
        <f t="shared" si="16"/>
        <v>1.9607843200000019</v>
      </c>
      <c r="DK14" s="1"/>
      <c r="DM14" s="7" t="s">
        <v>23</v>
      </c>
      <c r="DN14" s="7">
        <v>0.66972476199999997</v>
      </c>
      <c r="DO14" s="7">
        <v>2.5641025640000001</v>
      </c>
      <c r="DP14" s="7">
        <v>5.8823529409999997</v>
      </c>
      <c r="DQ14" s="7">
        <v>88.888888890000004</v>
      </c>
      <c r="DR14" s="7">
        <v>53.84615385</v>
      </c>
      <c r="DS14" s="7">
        <v>58.823529409999999</v>
      </c>
      <c r="DT14" s="7">
        <v>81.987577639999998</v>
      </c>
      <c r="DU14" s="7">
        <v>123.5787734</v>
      </c>
      <c r="DV14" s="7">
        <v>27.578476299999998</v>
      </c>
      <c r="DW14" s="7">
        <f t="shared" si="4"/>
        <v>-1.6912165849999998</v>
      </c>
      <c r="DX14" s="7">
        <f t="shared" si="4"/>
        <v>-0.36764705900000028</v>
      </c>
      <c r="DY14" s="7">
        <f t="shared" si="17"/>
        <v>-3.6006546599999965</v>
      </c>
      <c r="DZ14" s="7">
        <f t="shared" si="17"/>
        <v>-3.676470590000001</v>
      </c>
      <c r="EA14" s="7">
        <v>0.730593622</v>
      </c>
      <c r="EB14" s="7">
        <v>16.666666670000001</v>
      </c>
      <c r="EC14" s="7">
        <v>6.6666666670000003</v>
      </c>
      <c r="ED14" s="7">
        <v>90.643274849999997</v>
      </c>
      <c r="EE14" s="7">
        <v>50</v>
      </c>
      <c r="EF14" s="7">
        <v>53.333333330000002</v>
      </c>
      <c r="EG14" s="7">
        <v>83.529411760000002</v>
      </c>
      <c r="EH14" s="7">
        <v>284.45151659999999</v>
      </c>
      <c r="EI14" s="7">
        <v>75.893439060000006</v>
      </c>
      <c r="EJ14" s="7">
        <f t="shared" si="18"/>
        <v>-2.5641025599999985</v>
      </c>
      <c r="EK14" s="7">
        <f t="shared" si="18"/>
        <v>3.6363636370000005</v>
      </c>
      <c r="EL14" s="7">
        <f t="shared" si="19"/>
        <v>-3.8461538500000003</v>
      </c>
      <c r="EM14" s="7">
        <f t="shared" si="19"/>
        <v>1.8181818099999987</v>
      </c>
      <c r="EN14" s="1"/>
    </row>
    <row r="15" spans="1:144" x14ac:dyDescent="0.3">
      <c r="A15" s="7" t="s">
        <v>24</v>
      </c>
      <c r="B15" s="7">
        <v>0.29357796899999999</v>
      </c>
      <c r="C15" s="7">
        <v>8.8235294119999992</v>
      </c>
      <c r="D15" s="7">
        <v>7.2916666670000003</v>
      </c>
      <c r="E15" s="7">
        <v>94.444444439999998</v>
      </c>
      <c r="F15" s="7">
        <v>54.41176471</v>
      </c>
      <c r="G15" s="7">
        <v>48.421052629999998</v>
      </c>
      <c r="H15" s="7">
        <v>81.481481479999999</v>
      </c>
      <c r="I15" s="7">
        <v>109.20744430000001</v>
      </c>
      <c r="J15" s="7">
        <v>-62.606003430000001</v>
      </c>
      <c r="K15" s="7">
        <f t="shared" si="0"/>
        <v>-0.26737967900000115</v>
      </c>
      <c r="L15" s="7">
        <f t="shared" si="0"/>
        <v>0.84005376400000031</v>
      </c>
      <c r="M15" s="7">
        <f t="shared" si="5"/>
        <v>1.381461680000001</v>
      </c>
      <c r="N15" s="7">
        <f t="shared" si="5"/>
        <v>6.4855687599999996</v>
      </c>
      <c r="O15" s="7">
        <v>0.333333343</v>
      </c>
      <c r="P15" s="7">
        <v>9.2592592590000002</v>
      </c>
      <c r="Q15" s="7">
        <v>5.1020408159999997</v>
      </c>
      <c r="R15" s="7">
        <v>94.029850749999994</v>
      </c>
      <c r="S15" s="7">
        <v>51.851851850000003</v>
      </c>
      <c r="T15" s="7">
        <v>46.938775509999999</v>
      </c>
      <c r="U15" s="7">
        <v>87.878787880000004</v>
      </c>
      <c r="V15" s="7">
        <v>-91.586239849999998</v>
      </c>
      <c r="W15" s="7">
        <v>-52.68267908</v>
      </c>
      <c r="X15" s="7">
        <f t="shared" si="6"/>
        <v>2.2417153990000003</v>
      </c>
      <c r="Y15" s="7">
        <f t="shared" si="6"/>
        <v>-1.5646258510000006</v>
      </c>
      <c r="Z15" s="7">
        <f t="shared" si="7"/>
        <v>-2.5341130599999957</v>
      </c>
      <c r="AA15" s="7">
        <f t="shared" si="7"/>
        <v>-6.3945578200000028</v>
      </c>
      <c r="AB15" s="1"/>
      <c r="AD15" s="7" t="s">
        <v>24</v>
      </c>
      <c r="AE15" s="7">
        <v>0.71559631800000001</v>
      </c>
      <c r="AF15" s="7">
        <v>9.375</v>
      </c>
      <c r="AG15" s="7">
        <v>5</v>
      </c>
      <c r="AH15" s="7">
        <v>91.566265060000006</v>
      </c>
      <c r="AI15" s="7">
        <v>46.875</v>
      </c>
      <c r="AJ15" s="7">
        <v>80</v>
      </c>
      <c r="AK15" s="7">
        <v>82.424242419999999</v>
      </c>
      <c r="AL15" s="7">
        <v>18.793209269999998</v>
      </c>
      <c r="AM15" s="7">
        <v>19.481992250000001</v>
      </c>
      <c r="AN15" s="7">
        <f t="shared" si="1"/>
        <v>0</v>
      </c>
      <c r="AO15" s="7">
        <f t="shared" si="1"/>
        <v>-0.26315789499999998</v>
      </c>
      <c r="AP15" s="7">
        <f t="shared" si="8"/>
        <v>-3.125</v>
      </c>
      <c r="AQ15" s="7">
        <f t="shared" si="8"/>
        <v>1.0526315799999963</v>
      </c>
      <c r="AR15" s="7">
        <v>0.78995436399999996</v>
      </c>
      <c r="AS15" s="7">
        <v>0</v>
      </c>
      <c r="AT15" s="7">
        <v>7.692307692</v>
      </c>
      <c r="AU15" s="7">
        <v>89.119170980000007</v>
      </c>
      <c r="AV15" s="7">
        <v>53.84615385</v>
      </c>
      <c r="AW15" s="7">
        <v>61.53846154</v>
      </c>
      <c r="AX15" s="7">
        <v>84.895833330000002</v>
      </c>
      <c r="AY15" s="7">
        <v>226.9940072</v>
      </c>
      <c r="AZ15" s="7">
        <v>-44.844083320000003</v>
      </c>
      <c r="BA15" s="7">
        <f t="shared" si="9"/>
        <v>0</v>
      </c>
      <c r="BB15" s="7">
        <f t="shared" si="9"/>
        <v>-0.64102564100000059</v>
      </c>
      <c r="BC15" s="7">
        <f t="shared" si="10"/>
        <v>-9.7902097899999987</v>
      </c>
      <c r="BD15" s="7">
        <f t="shared" si="10"/>
        <v>-5.1282051299999978</v>
      </c>
      <c r="BE15" s="1"/>
      <c r="BG15" s="7" t="s">
        <v>24</v>
      </c>
      <c r="BH15" s="7">
        <v>0.72477066499999998</v>
      </c>
      <c r="BI15" s="7">
        <v>3.703703704</v>
      </c>
      <c r="BJ15" s="7">
        <v>5.5555555559999998</v>
      </c>
      <c r="BK15" s="7">
        <v>90.173410399999995</v>
      </c>
      <c r="BL15" s="7">
        <v>40.74074074</v>
      </c>
      <c r="BM15" s="7">
        <v>61.111111110000003</v>
      </c>
      <c r="BN15" s="7">
        <v>82.558139530000005</v>
      </c>
      <c r="BO15" s="7">
        <v>-8.6493217659999999</v>
      </c>
      <c r="BP15" s="7">
        <v>10.8001597</v>
      </c>
      <c r="BQ15" s="7">
        <f t="shared" si="2"/>
        <v>0.13227513299999982</v>
      </c>
      <c r="BR15" s="7">
        <f t="shared" si="2"/>
        <v>0</v>
      </c>
      <c r="BS15" s="7">
        <f t="shared" si="11"/>
        <v>8.597883600000003</v>
      </c>
      <c r="BT15" s="7">
        <f t="shared" si="11"/>
        <v>0</v>
      </c>
      <c r="BU15" s="7">
        <v>0.72146117700000001</v>
      </c>
      <c r="BV15" s="7">
        <v>7.1428571429999996</v>
      </c>
      <c r="BW15" s="7">
        <v>10</v>
      </c>
      <c r="BX15" s="7">
        <v>88</v>
      </c>
      <c r="BY15" s="7">
        <v>42.857142860000003</v>
      </c>
      <c r="BZ15" s="7">
        <v>50</v>
      </c>
      <c r="CA15" s="7">
        <v>79.885057470000007</v>
      </c>
      <c r="CB15" s="7">
        <v>6373.1943039999996</v>
      </c>
      <c r="CC15" s="7">
        <v>411.3597623</v>
      </c>
      <c r="CD15" s="7">
        <f t="shared" si="12"/>
        <v>0.47619047599999931</v>
      </c>
      <c r="CE15" s="7">
        <f t="shared" si="12"/>
        <v>-0.71428571000000041</v>
      </c>
      <c r="CF15" s="7">
        <f t="shared" si="13"/>
        <v>-10.476190469999999</v>
      </c>
      <c r="CG15" s="7">
        <f t="shared" si="13"/>
        <v>0</v>
      </c>
      <c r="CH15" s="1"/>
      <c r="CJ15" s="7" t="s">
        <v>24</v>
      </c>
      <c r="CK15" s="7">
        <v>0.81651377700000005</v>
      </c>
      <c r="CL15" s="7">
        <v>6.25</v>
      </c>
      <c r="CM15" s="7">
        <v>0</v>
      </c>
      <c r="CN15" s="7">
        <v>90.306122450000004</v>
      </c>
      <c r="CO15" s="7">
        <v>62.5</v>
      </c>
      <c r="CP15" s="7">
        <v>40</v>
      </c>
      <c r="CQ15" s="7">
        <v>83.16326531</v>
      </c>
      <c r="CR15" s="7">
        <v>116.59213939999999</v>
      </c>
      <c r="CS15" s="7">
        <v>9944.0285399999993</v>
      </c>
      <c r="CT15" s="7">
        <f t="shared" si="3"/>
        <v>-5.5147058799999993</v>
      </c>
      <c r="CU15" s="7">
        <f t="shared" si="3"/>
        <v>-18.18181818</v>
      </c>
      <c r="CV15" s="7">
        <f t="shared" si="14"/>
        <v>3.676470590000001</v>
      </c>
      <c r="CW15" s="7">
        <f t="shared" si="14"/>
        <v>-10</v>
      </c>
      <c r="CX15" s="7">
        <v>0.83561640999999998</v>
      </c>
      <c r="CY15" s="7">
        <v>16.666666670000001</v>
      </c>
      <c r="CZ15" s="7">
        <v>15.38461538</v>
      </c>
      <c r="DA15" s="7">
        <v>92.268041240000002</v>
      </c>
      <c r="DB15" s="7">
        <v>66.666666669999998</v>
      </c>
      <c r="DC15" s="7">
        <v>69.230769230000007</v>
      </c>
      <c r="DD15" s="7">
        <v>83.937823829999999</v>
      </c>
      <c r="DE15" s="7">
        <v>1.979751982</v>
      </c>
      <c r="DF15" s="7">
        <v>-25.171427049999998</v>
      </c>
      <c r="DG15" s="7">
        <f t="shared" si="15"/>
        <v>5.5555555600000019</v>
      </c>
      <c r="DH15" s="7">
        <f t="shared" si="15"/>
        <v>4.2735042700000001</v>
      </c>
      <c r="DI15" s="7">
        <f t="shared" si="16"/>
        <v>11.111111109999996</v>
      </c>
      <c r="DJ15" s="7">
        <f t="shared" si="16"/>
        <v>2.5641025600000091</v>
      </c>
      <c r="DK15" s="1"/>
      <c r="DM15" s="7" t="s">
        <v>24</v>
      </c>
      <c r="DN15" s="7">
        <v>0.72477066499999998</v>
      </c>
      <c r="DO15" s="7">
        <v>3.3333333330000001</v>
      </c>
      <c r="DP15" s="7">
        <v>7.1428571429999996</v>
      </c>
      <c r="DQ15" s="7">
        <v>89.655172410000006</v>
      </c>
      <c r="DR15" s="7">
        <v>60</v>
      </c>
      <c r="DS15" s="7">
        <v>64.285714290000001</v>
      </c>
      <c r="DT15" s="7">
        <v>82.658959539999998</v>
      </c>
      <c r="DU15" s="7">
        <v>88.219076090000001</v>
      </c>
      <c r="DV15" s="7">
        <v>27.578476299999998</v>
      </c>
      <c r="DW15" s="7">
        <f t="shared" si="4"/>
        <v>0.76923076899999998</v>
      </c>
      <c r="DX15" s="7">
        <f t="shared" si="4"/>
        <v>1.2605042019999999</v>
      </c>
      <c r="DY15" s="7">
        <f t="shared" si="17"/>
        <v>6.1538461499999997</v>
      </c>
      <c r="DZ15" s="7">
        <f t="shared" si="17"/>
        <v>5.4621848800000024</v>
      </c>
      <c r="EA15" s="7">
        <v>0.77625572700000001</v>
      </c>
      <c r="EB15" s="7">
        <v>20</v>
      </c>
      <c r="EC15" s="7">
        <v>4.7619047620000003</v>
      </c>
      <c r="ED15" s="7">
        <v>90.710382510000002</v>
      </c>
      <c r="EE15" s="7">
        <v>53.333333330000002</v>
      </c>
      <c r="EF15" s="7">
        <v>52.380952379999997</v>
      </c>
      <c r="EG15" s="7">
        <v>83.516483519999994</v>
      </c>
      <c r="EH15" s="7">
        <v>188.08868849999999</v>
      </c>
      <c r="EI15" s="7">
        <v>75.893439060000006</v>
      </c>
      <c r="EJ15" s="7">
        <f t="shared" si="18"/>
        <v>3.3333333299999985</v>
      </c>
      <c r="EK15" s="7">
        <f t="shared" si="18"/>
        <v>-1.904761905</v>
      </c>
      <c r="EL15" s="7">
        <f t="shared" si="19"/>
        <v>3.3333333300000021</v>
      </c>
      <c r="EM15" s="7">
        <f t="shared" si="19"/>
        <v>-0.95238095000000556</v>
      </c>
      <c r="EN15" s="1"/>
    </row>
    <row r="16" spans="1:144" x14ac:dyDescent="0.3">
      <c r="A16" s="7" t="s">
        <v>25</v>
      </c>
      <c r="K16" s="7">
        <f>AVERAGE(K7:K15)</f>
        <v>0.52167656055555556</v>
      </c>
      <c r="L16" s="7">
        <f>AVERAGE(L7:L15)</f>
        <v>0.81018518522222227</v>
      </c>
      <c r="M16" s="7">
        <f>AVERAGE(M7:M15)</f>
        <v>1.6934730888888889</v>
      </c>
      <c r="N16" s="7">
        <f>AVERAGE(N7:N15)</f>
        <v>5.3801169588888884</v>
      </c>
      <c r="X16" s="7">
        <f>AVERAGE(X7:X15)</f>
        <v>0.62292124688888895</v>
      </c>
      <c r="Y16" s="7">
        <f>AVERAGE(Y7:Y15)</f>
        <v>0.56689342399999998</v>
      </c>
      <c r="Z16" s="7">
        <f>AVERAGE(Z7:Z15)</f>
        <v>0.97028731000000024</v>
      </c>
      <c r="AA16" s="7">
        <f>AVERAGE(AA7:AA15)</f>
        <v>5.2154195011111106</v>
      </c>
      <c r="AB16" s="1"/>
      <c r="AD16" s="7" t="s">
        <v>25</v>
      </c>
      <c r="AN16" s="7">
        <f>AVERAGE(AN7:AN15)</f>
        <v>4.6641790999999974E-2</v>
      </c>
      <c r="AO16" s="7">
        <f>AVERAGE(AO7:AO15)</f>
        <v>-0.22691705788888894</v>
      </c>
      <c r="AP16" s="7">
        <f>AVERAGE(AP7:AP15)</f>
        <v>-0.68392255888888875</v>
      </c>
      <c r="AQ16" s="7">
        <f>AVERAGE(AQ7:AQ15)</f>
        <v>3.2550860722222219</v>
      </c>
      <c r="BA16" s="7">
        <f>AVERAGE(BA7:BA15)</f>
        <v>-1.0683760683333334</v>
      </c>
      <c r="BB16" s="7">
        <f>AVERAGE(BB7:BB15)</f>
        <v>-0.19793072433333336</v>
      </c>
      <c r="BC16" s="7">
        <f>AVERAGE(BC7:BC15)</f>
        <v>0.42735042777777782</v>
      </c>
      <c r="BD16" s="7">
        <f>AVERAGE(BD7:BD15)</f>
        <v>1.2235717500000003</v>
      </c>
      <c r="BE16" s="1"/>
      <c r="BG16" s="7" t="s">
        <v>25</v>
      </c>
      <c r="BQ16" s="7">
        <f>AVERAGE(BQ7:BQ15)</f>
        <v>-0.43235922277777783</v>
      </c>
      <c r="BR16" s="7">
        <f>AVERAGE(BR7:BR15)</f>
        <v>-0.16702977477777775</v>
      </c>
      <c r="BS16" s="7">
        <f>AVERAGE(BS7:BS15)</f>
        <v>-0.39589519222222219</v>
      </c>
      <c r="BT16" s="7">
        <f>AVERAGE(BT7:BT15)</f>
        <v>1.5613652866666672</v>
      </c>
      <c r="CD16" s="7">
        <f>AVERAGE(CD7:CD15)</f>
        <v>3.2615786111111059E-2</v>
      </c>
      <c r="CE16" s="7">
        <f>AVERAGE(CE7:CE15)</f>
        <v>0.13431013433333325</v>
      </c>
      <c r="CF16" s="7">
        <f>AVERAGE(CF7:CF15)</f>
        <v>-0.79365079333333299</v>
      </c>
      <c r="CG16" s="7">
        <f>AVERAGE(CG7:CG15)</f>
        <v>0.67155067111111089</v>
      </c>
      <c r="CH16" s="1"/>
      <c r="CJ16" s="7" t="s">
        <v>25</v>
      </c>
      <c r="CT16" s="7">
        <f>AVERAGE(CT7:CT15)</f>
        <v>-0.19444444444444445</v>
      </c>
      <c r="CU16" s="7">
        <f>AVERAGE(CU7:CU15)</f>
        <v>-0.82304526744444451</v>
      </c>
      <c r="CV16" s="7">
        <f>AVERAGE(CV7:CV15)</f>
        <v>1.6111111111111112</v>
      </c>
      <c r="CW16" s="7">
        <f>AVERAGE(CW7:CW15)</f>
        <v>-0.16771488444444474</v>
      </c>
      <c r="DG16" s="7">
        <f>AVERAGE(DG7:DG15)</f>
        <v>1.1500974662222225</v>
      </c>
      <c r="DH16" s="7">
        <f>AVERAGE(DH7:DH15)</f>
        <v>0.91575091522222207</v>
      </c>
      <c r="DI16" s="7">
        <f>AVERAGE(DI7:DI15)</f>
        <v>1.6154452333333333</v>
      </c>
      <c r="DJ16" s="7">
        <f>AVERAGE(DJ7:DJ15)</f>
        <v>2.1367521366666673</v>
      </c>
      <c r="DK16" s="1"/>
      <c r="DM16" s="7" t="s">
        <v>25</v>
      </c>
      <c r="DW16" s="7">
        <f>AVERAGE(DW7:DW15)</f>
        <v>-0.20434227333333327</v>
      </c>
      <c r="DX16" s="7">
        <f>AVERAGE(DX7:DX15)</f>
        <v>-0.52910052855555567</v>
      </c>
      <c r="DY16" s="7">
        <f>AVERAGE(DY7:DY15)</f>
        <v>1.1111111111111112</v>
      </c>
      <c r="DZ16" s="7">
        <f>AVERAGE(DZ7:DZ15)</f>
        <v>1.1807975222222227</v>
      </c>
      <c r="EJ16" s="7">
        <f>AVERAGE(EJ7:EJ15)</f>
        <v>1.3675213675555555</v>
      </c>
      <c r="EK16" s="7">
        <f>AVERAGE(EK7:EK15)</f>
        <v>-0.39682539677777778</v>
      </c>
      <c r="EL16" s="7">
        <f>AVERAGE(EL7:EL15)</f>
        <v>0.26143790777777792</v>
      </c>
      <c r="EM16" s="7">
        <f>AVERAGE(EM7:EM15)</f>
        <v>-0.35273368666666727</v>
      </c>
      <c r="EN16" s="1"/>
    </row>
    <row r="17" spans="1:144" x14ac:dyDescent="0.3">
      <c r="AB17" s="1"/>
      <c r="BE17" s="1"/>
      <c r="CH17" s="1"/>
      <c r="DK17" s="1"/>
      <c r="EN17" s="1"/>
    </row>
    <row r="18" spans="1:144" x14ac:dyDescent="0.3">
      <c r="A18" s="14" t="s">
        <v>41</v>
      </c>
      <c r="B18" s="14"/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"/>
      <c r="AD18" s="14" t="s">
        <v>42</v>
      </c>
      <c r="AE18" s="14"/>
      <c r="AF18" s="14"/>
      <c r="AG18" s="14"/>
      <c r="AH18" s="14"/>
      <c r="AI18" s="14"/>
      <c r="AJ18" s="14"/>
      <c r="AK18" s="14"/>
      <c r="AL18" s="14"/>
      <c r="AM18" s="14"/>
      <c r="AN18" s="14"/>
      <c r="AO18" s="14"/>
      <c r="AP18" s="14"/>
      <c r="AQ18" s="14"/>
      <c r="AR18" s="14"/>
      <c r="AS18" s="14"/>
      <c r="AT18" s="14"/>
      <c r="AU18" s="14"/>
      <c r="AV18" s="14"/>
      <c r="AW18" s="14"/>
      <c r="AX18" s="14"/>
      <c r="AY18" s="14"/>
      <c r="AZ18" s="14"/>
      <c r="BA18" s="14"/>
      <c r="BB18" s="14"/>
      <c r="BC18" s="14"/>
      <c r="BD18" s="14"/>
      <c r="BE18" s="1"/>
      <c r="BG18" s="14" t="s">
        <v>43</v>
      </c>
      <c r="BH18" s="14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  <c r="BU18" s="14"/>
      <c r="BV18" s="14"/>
      <c r="BW18" s="14"/>
      <c r="BX18" s="14"/>
      <c r="BY18" s="14"/>
      <c r="BZ18" s="14"/>
      <c r="CA18" s="14"/>
      <c r="CB18" s="14"/>
      <c r="CC18" s="14"/>
      <c r="CD18" s="14"/>
      <c r="CE18" s="14"/>
      <c r="CF18" s="14"/>
      <c r="CG18" s="14"/>
      <c r="CH18" s="1"/>
      <c r="CJ18" s="14" t="s">
        <v>44</v>
      </c>
      <c r="CK18" s="14"/>
      <c r="CL18" s="14"/>
      <c r="CM18" s="14"/>
      <c r="CN18" s="14"/>
      <c r="CO18" s="14"/>
      <c r="CP18" s="14"/>
      <c r="CQ18" s="14"/>
      <c r="CR18" s="14"/>
      <c r="CS18" s="14"/>
      <c r="CT18" s="14"/>
      <c r="CU18" s="14"/>
      <c r="CV18" s="14"/>
      <c r="CW18" s="14"/>
      <c r="CX18" s="14"/>
      <c r="CY18" s="14"/>
      <c r="CZ18" s="14"/>
      <c r="DA18" s="14"/>
      <c r="DB18" s="14"/>
      <c r="DC18" s="14"/>
      <c r="DD18" s="14"/>
      <c r="DE18" s="14"/>
      <c r="DF18" s="14"/>
      <c r="DG18" s="14"/>
      <c r="DH18" s="14"/>
      <c r="DI18" s="14"/>
      <c r="DJ18" s="14"/>
      <c r="DK18" s="1"/>
      <c r="DM18" s="14" t="s">
        <v>45</v>
      </c>
      <c r="DN18" s="14"/>
      <c r="DO18" s="14"/>
      <c r="DP18" s="14"/>
      <c r="DQ18" s="14"/>
      <c r="DR18" s="14"/>
      <c r="DS18" s="14"/>
      <c r="DT18" s="14"/>
      <c r="DU18" s="14"/>
      <c r="DV18" s="14"/>
      <c r="DW18" s="14"/>
      <c r="DX18" s="14"/>
      <c r="DY18" s="14"/>
      <c r="DZ18" s="14"/>
      <c r="EA18" s="14"/>
      <c r="EB18" s="14"/>
      <c r="EC18" s="14"/>
      <c r="ED18" s="14"/>
      <c r="EE18" s="14"/>
      <c r="EF18" s="14"/>
      <c r="EG18" s="14"/>
      <c r="EH18" s="14"/>
      <c r="EI18" s="14"/>
      <c r="EJ18" s="14"/>
      <c r="EK18" s="14"/>
      <c r="EL18" s="14"/>
      <c r="EM18" s="14"/>
      <c r="EN18" s="1"/>
    </row>
    <row r="19" spans="1:144" x14ac:dyDescent="0.3">
      <c r="AB19" s="1"/>
      <c r="BE19" s="1"/>
      <c r="CH19" s="1"/>
      <c r="DK19" s="1"/>
      <c r="EN19" s="1"/>
    </row>
    <row r="20" spans="1:144" x14ac:dyDescent="0.3">
      <c r="A20" s="12"/>
      <c r="B20" s="13"/>
      <c r="C20" s="13"/>
      <c r="D20" s="13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  <c r="W20" s="13"/>
      <c r="X20" s="13"/>
      <c r="Y20" s="13"/>
      <c r="Z20" s="13"/>
      <c r="AA20" s="13"/>
      <c r="AB20" s="1"/>
      <c r="AD20" s="12"/>
      <c r="AE20" s="13"/>
      <c r="AF20" s="13"/>
      <c r="AG20" s="13"/>
      <c r="AH20" s="13"/>
      <c r="AI20" s="13"/>
      <c r="AJ20" s="13"/>
      <c r="AK20" s="13"/>
      <c r="AL20" s="13"/>
      <c r="AM20" s="13"/>
      <c r="AN20" s="13"/>
      <c r="AO20" s="13"/>
      <c r="AP20" s="13"/>
      <c r="AQ20" s="13"/>
      <c r="AR20" s="13"/>
      <c r="AS20" s="13"/>
      <c r="AT20" s="13"/>
      <c r="AU20" s="13"/>
      <c r="AV20" s="13"/>
      <c r="AW20" s="13"/>
      <c r="AX20" s="13"/>
      <c r="AY20" s="13"/>
      <c r="AZ20" s="13"/>
      <c r="BA20" s="13"/>
      <c r="BB20" s="13"/>
      <c r="BC20" s="13"/>
      <c r="BD20" s="13"/>
      <c r="BE20" s="1"/>
      <c r="BG20" s="12"/>
      <c r="BH20" s="13"/>
      <c r="BI20" s="13"/>
      <c r="BJ20" s="13"/>
      <c r="BK20" s="13"/>
      <c r="BL20" s="13"/>
      <c r="BM20" s="13"/>
      <c r="BN20" s="13"/>
      <c r="BO20" s="13"/>
      <c r="BP20" s="13"/>
      <c r="BQ20" s="13"/>
      <c r="BR20" s="13"/>
      <c r="BS20" s="13"/>
      <c r="BT20" s="13"/>
      <c r="BU20" s="13"/>
      <c r="BV20" s="13"/>
      <c r="BW20" s="13"/>
      <c r="BX20" s="13"/>
      <c r="BY20" s="13"/>
      <c r="BZ20" s="13"/>
      <c r="CA20" s="13"/>
      <c r="CB20" s="13"/>
      <c r="CC20" s="13"/>
      <c r="CD20" s="13"/>
      <c r="CE20" s="13"/>
      <c r="CF20" s="13"/>
      <c r="CG20" s="13"/>
      <c r="CH20" s="1"/>
      <c r="CJ20" s="12"/>
      <c r="CK20" s="13"/>
      <c r="CL20" s="13"/>
      <c r="CM20" s="13"/>
      <c r="CN20" s="13"/>
      <c r="CO20" s="13"/>
      <c r="CP20" s="13"/>
      <c r="CQ20" s="13"/>
      <c r="CR20" s="13"/>
      <c r="CS20" s="13"/>
      <c r="CT20" s="13"/>
      <c r="CU20" s="13"/>
      <c r="CV20" s="13"/>
      <c r="CW20" s="13"/>
      <c r="CX20" s="13"/>
      <c r="CY20" s="13"/>
      <c r="CZ20" s="13"/>
      <c r="DA20" s="13"/>
      <c r="DB20" s="13"/>
      <c r="DC20" s="13"/>
      <c r="DD20" s="13"/>
      <c r="DE20" s="13"/>
      <c r="DF20" s="13"/>
      <c r="DG20" s="13"/>
      <c r="DH20" s="13"/>
      <c r="DI20" s="13"/>
      <c r="DJ20" s="13"/>
      <c r="DK20" s="1"/>
      <c r="DM20" s="12"/>
      <c r="DN20" s="13"/>
      <c r="DO20" s="13"/>
      <c r="DP20" s="13"/>
      <c r="DQ20" s="13"/>
      <c r="DR20" s="13"/>
      <c r="DS20" s="13"/>
      <c r="DT20" s="13"/>
      <c r="DU20" s="13"/>
      <c r="DV20" s="13"/>
      <c r="DW20" s="13"/>
      <c r="DX20" s="13"/>
      <c r="DY20" s="13"/>
      <c r="DZ20" s="13"/>
      <c r="EA20" s="13"/>
      <c r="EB20" s="13"/>
      <c r="EC20" s="13"/>
      <c r="ED20" s="13"/>
      <c r="EE20" s="13"/>
      <c r="EF20" s="13"/>
      <c r="EG20" s="13"/>
      <c r="EH20" s="13"/>
      <c r="EI20" s="13"/>
      <c r="EJ20" s="13"/>
      <c r="EK20" s="13"/>
      <c r="EL20" s="13"/>
      <c r="EM20" s="13"/>
      <c r="EN20" s="1"/>
    </row>
    <row r="21" spans="1:144" x14ac:dyDescent="0.3">
      <c r="A21" s="2"/>
      <c r="B21" s="9" t="s">
        <v>0</v>
      </c>
      <c r="C21" s="9"/>
      <c r="D21" s="9"/>
      <c r="E21" s="9"/>
      <c r="F21" s="9"/>
      <c r="G21" s="9"/>
      <c r="H21" s="9"/>
      <c r="I21" s="9"/>
      <c r="J21" s="9"/>
      <c r="K21" s="3"/>
      <c r="L21" s="3"/>
      <c r="M21" s="3"/>
      <c r="N21" s="3"/>
      <c r="O21" s="10" t="s">
        <v>1</v>
      </c>
      <c r="P21" s="10"/>
      <c r="Q21" s="10"/>
      <c r="R21" s="10"/>
      <c r="S21" s="10"/>
      <c r="T21" s="10"/>
      <c r="U21" s="10"/>
      <c r="V21" s="10"/>
      <c r="W21" s="10"/>
      <c r="X21" s="4"/>
      <c r="Y21" s="4"/>
      <c r="Z21" s="4"/>
      <c r="AA21" s="4"/>
      <c r="AB21" s="1"/>
      <c r="AD21" s="2"/>
      <c r="AE21" s="9" t="s">
        <v>0</v>
      </c>
      <c r="AF21" s="9"/>
      <c r="AG21" s="9"/>
      <c r="AH21" s="9"/>
      <c r="AI21" s="9"/>
      <c r="AJ21" s="9"/>
      <c r="AK21" s="9"/>
      <c r="AL21" s="9"/>
      <c r="AM21" s="9"/>
      <c r="AN21" s="3"/>
      <c r="AO21" s="3"/>
      <c r="AP21" s="3"/>
      <c r="AQ21" s="3"/>
      <c r="AR21" s="10" t="s">
        <v>1</v>
      </c>
      <c r="AS21" s="10"/>
      <c r="AT21" s="10"/>
      <c r="AU21" s="10"/>
      <c r="AV21" s="10"/>
      <c r="AW21" s="10"/>
      <c r="AX21" s="10"/>
      <c r="AY21" s="10"/>
      <c r="AZ21" s="10"/>
      <c r="BA21" s="4"/>
      <c r="BB21" s="4"/>
      <c r="BC21" s="4"/>
      <c r="BD21" s="4"/>
      <c r="BE21" s="1"/>
      <c r="BG21" s="2"/>
      <c r="BH21" s="9" t="s">
        <v>0</v>
      </c>
      <c r="BI21" s="9"/>
      <c r="BJ21" s="9"/>
      <c r="BK21" s="9"/>
      <c r="BL21" s="9"/>
      <c r="BM21" s="9"/>
      <c r="BN21" s="9"/>
      <c r="BO21" s="9"/>
      <c r="BP21" s="9"/>
      <c r="BQ21" s="3"/>
      <c r="BR21" s="3"/>
      <c r="BS21" s="3"/>
      <c r="BT21" s="3"/>
      <c r="BU21" s="10" t="s">
        <v>1</v>
      </c>
      <c r="BV21" s="10"/>
      <c r="BW21" s="10"/>
      <c r="BX21" s="10"/>
      <c r="BY21" s="10"/>
      <c r="BZ21" s="10"/>
      <c r="CA21" s="10"/>
      <c r="CB21" s="10"/>
      <c r="CC21" s="10"/>
      <c r="CD21" s="4"/>
      <c r="CE21" s="4"/>
      <c r="CF21" s="4"/>
      <c r="CG21" s="4"/>
      <c r="CH21" s="1"/>
      <c r="CJ21" s="2"/>
      <c r="CK21" s="9" t="s">
        <v>0</v>
      </c>
      <c r="CL21" s="9"/>
      <c r="CM21" s="9"/>
      <c r="CN21" s="9"/>
      <c r="CO21" s="9"/>
      <c r="CP21" s="9"/>
      <c r="CQ21" s="9"/>
      <c r="CR21" s="9"/>
      <c r="CS21" s="9"/>
      <c r="CT21" s="3"/>
      <c r="CU21" s="3"/>
      <c r="CV21" s="3"/>
      <c r="CW21" s="3"/>
      <c r="CX21" s="10" t="s">
        <v>1</v>
      </c>
      <c r="CY21" s="10"/>
      <c r="CZ21" s="10"/>
      <c r="DA21" s="10"/>
      <c r="DB21" s="10"/>
      <c r="DC21" s="10"/>
      <c r="DD21" s="10"/>
      <c r="DE21" s="10"/>
      <c r="DF21" s="10"/>
      <c r="DG21" s="4"/>
      <c r="DH21" s="4"/>
      <c r="DI21" s="4"/>
      <c r="DJ21" s="4"/>
      <c r="DK21" s="1"/>
      <c r="DM21" s="2"/>
      <c r="DN21" s="9" t="s">
        <v>0</v>
      </c>
      <c r="DO21" s="9"/>
      <c r="DP21" s="9"/>
      <c r="DQ21" s="9"/>
      <c r="DR21" s="9"/>
      <c r="DS21" s="9"/>
      <c r="DT21" s="9"/>
      <c r="DU21" s="9"/>
      <c r="DV21" s="9"/>
      <c r="DW21" s="3"/>
      <c r="DX21" s="3"/>
      <c r="DY21" s="3"/>
      <c r="DZ21" s="3"/>
      <c r="EA21" s="10" t="s">
        <v>1</v>
      </c>
      <c r="EB21" s="10"/>
      <c r="EC21" s="10"/>
      <c r="ED21" s="10"/>
      <c r="EE21" s="10"/>
      <c r="EF21" s="10"/>
      <c r="EG21" s="10"/>
      <c r="EH21" s="10"/>
      <c r="EI21" s="10"/>
      <c r="EJ21" s="4"/>
      <c r="EK21" s="4"/>
      <c r="EL21" s="4"/>
      <c r="EM21" s="4"/>
      <c r="EN21" s="1"/>
    </row>
    <row r="22" spans="1:144" x14ac:dyDescent="0.3">
      <c r="A22" s="5"/>
      <c r="B22" s="6" t="s">
        <v>2</v>
      </c>
      <c r="C22" s="6" t="s">
        <v>3</v>
      </c>
      <c r="D22" s="6" t="s">
        <v>4</v>
      </c>
      <c r="E22" s="6" t="s">
        <v>5</v>
      </c>
      <c r="F22" s="6" t="s">
        <v>6</v>
      </c>
      <c r="G22" s="6" t="s">
        <v>7</v>
      </c>
      <c r="H22" s="6" t="s">
        <v>8</v>
      </c>
      <c r="I22" s="6" t="s">
        <v>9</v>
      </c>
      <c r="J22" s="6" t="s">
        <v>10</v>
      </c>
      <c r="K22" s="6" t="s">
        <v>11</v>
      </c>
      <c r="L22" s="6" t="s">
        <v>12</v>
      </c>
      <c r="M22" s="6" t="s">
        <v>13</v>
      </c>
      <c r="N22" s="6" t="s">
        <v>14</v>
      </c>
      <c r="O22" s="6" t="s">
        <v>2</v>
      </c>
      <c r="P22" s="6" t="s">
        <v>3</v>
      </c>
      <c r="Q22" s="6" t="s">
        <v>4</v>
      </c>
      <c r="R22" s="6" t="s">
        <v>5</v>
      </c>
      <c r="S22" s="6" t="s">
        <v>6</v>
      </c>
      <c r="T22" s="6" t="s">
        <v>7</v>
      </c>
      <c r="U22" s="6" t="s">
        <v>8</v>
      </c>
      <c r="V22" s="6" t="s">
        <v>9</v>
      </c>
      <c r="W22" s="6" t="s">
        <v>10</v>
      </c>
      <c r="X22" s="6" t="s">
        <v>11</v>
      </c>
      <c r="Y22" s="6" t="s">
        <v>12</v>
      </c>
      <c r="Z22" s="6" t="s">
        <v>13</v>
      </c>
      <c r="AA22" s="6" t="s">
        <v>14</v>
      </c>
      <c r="AB22" s="1"/>
      <c r="AD22" s="5"/>
      <c r="AE22" s="6" t="s">
        <v>2</v>
      </c>
      <c r="AF22" s="6" t="s">
        <v>3</v>
      </c>
      <c r="AG22" s="6" t="s">
        <v>4</v>
      </c>
      <c r="AH22" s="6" t="s">
        <v>5</v>
      </c>
      <c r="AI22" s="6" t="s">
        <v>6</v>
      </c>
      <c r="AJ22" s="6" t="s">
        <v>7</v>
      </c>
      <c r="AK22" s="6" t="s">
        <v>8</v>
      </c>
      <c r="AL22" s="6" t="s">
        <v>9</v>
      </c>
      <c r="AM22" s="6" t="s">
        <v>10</v>
      </c>
      <c r="AN22" s="6" t="s">
        <v>11</v>
      </c>
      <c r="AO22" s="6" t="s">
        <v>12</v>
      </c>
      <c r="AP22" s="6" t="s">
        <v>13</v>
      </c>
      <c r="AQ22" s="6" t="s">
        <v>14</v>
      </c>
      <c r="AR22" s="6" t="s">
        <v>2</v>
      </c>
      <c r="AS22" s="6" t="s">
        <v>3</v>
      </c>
      <c r="AT22" s="6" t="s">
        <v>4</v>
      </c>
      <c r="AU22" s="6" t="s">
        <v>5</v>
      </c>
      <c r="AV22" s="6" t="s">
        <v>6</v>
      </c>
      <c r="AW22" s="6" t="s">
        <v>7</v>
      </c>
      <c r="AX22" s="6" t="s">
        <v>8</v>
      </c>
      <c r="AY22" s="6" t="s">
        <v>9</v>
      </c>
      <c r="AZ22" s="6" t="s">
        <v>10</v>
      </c>
      <c r="BA22" s="6" t="s">
        <v>11</v>
      </c>
      <c r="BB22" s="6" t="s">
        <v>12</v>
      </c>
      <c r="BC22" s="6" t="s">
        <v>13</v>
      </c>
      <c r="BD22" s="6" t="s">
        <v>14</v>
      </c>
      <c r="BE22" s="1"/>
      <c r="BG22" s="5"/>
      <c r="BH22" s="6" t="s">
        <v>2</v>
      </c>
      <c r="BI22" s="6" t="s">
        <v>3</v>
      </c>
      <c r="BJ22" s="6" t="s">
        <v>4</v>
      </c>
      <c r="BK22" s="6" t="s">
        <v>5</v>
      </c>
      <c r="BL22" s="6" t="s">
        <v>6</v>
      </c>
      <c r="BM22" s="6" t="s">
        <v>7</v>
      </c>
      <c r="BN22" s="6" t="s">
        <v>8</v>
      </c>
      <c r="BO22" s="6" t="s">
        <v>9</v>
      </c>
      <c r="BP22" s="6" t="s">
        <v>10</v>
      </c>
      <c r="BQ22" s="6" t="s">
        <v>11</v>
      </c>
      <c r="BR22" s="6" t="s">
        <v>12</v>
      </c>
      <c r="BS22" s="6" t="s">
        <v>13</v>
      </c>
      <c r="BT22" s="6" t="s">
        <v>14</v>
      </c>
      <c r="BU22" s="6" t="s">
        <v>2</v>
      </c>
      <c r="BV22" s="6" t="s">
        <v>3</v>
      </c>
      <c r="BW22" s="6" t="s">
        <v>4</v>
      </c>
      <c r="BX22" s="6" t="s">
        <v>5</v>
      </c>
      <c r="BY22" s="6" t="s">
        <v>6</v>
      </c>
      <c r="BZ22" s="6" t="s">
        <v>7</v>
      </c>
      <c r="CA22" s="6" t="s">
        <v>8</v>
      </c>
      <c r="CB22" s="6" t="s">
        <v>9</v>
      </c>
      <c r="CC22" s="6" t="s">
        <v>10</v>
      </c>
      <c r="CD22" s="6" t="s">
        <v>11</v>
      </c>
      <c r="CE22" s="6" t="s">
        <v>12</v>
      </c>
      <c r="CF22" s="6" t="s">
        <v>13</v>
      </c>
      <c r="CG22" s="6" t="s">
        <v>14</v>
      </c>
      <c r="CH22" s="1"/>
      <c r="CJ22" s="5"/>
      <c r="CK22" s="6" t="s">
        <v>2</v>
      </c>
      <c r="CL22" s="6" t="s">
        <v>3</v>
      </c>
      <c r="CM22" s="6" t="s">
        <v>4</v>
      </c>
      <c r="CN22" s="6" t="s">
        <v>5</v>
      </c>
      <c r="CO22" s="6" t="s">
        <v>6</v>
      </c>
      <c r="CP22" s="6" t="s">
        <v>7</v>
      </c>
      <c r="CQ22" s="6" t="s">
        <v>8</v>
      </c>
      <c r="CR22" s="6" t="s">
        <v>9</v>
      </c>
      <c r="CS22" s="6" t="s">
        <v>10</v>
      </c>
      <c r="CT22" s="6" t="s">
        <v>11</v>
      </c>
      <c r="CU22" s="6" t="s">
        <v>12</v>
      </c>
      <c r="CV22" s="6" t="s">
        <v>13</v>
      </c>
      <c r="CW22" s="6" t="s">
        <v>14</v>
      </c>
      <c r="CX22" s="6" t="s">
        <v>2</v>
      </c>
      <c r="CY22" s="6" t="s">
        <v>3</v>
      </c>
      <c r="CZ22" s="6" t="s">
        <v>4</v>
      </c>
      <c r="DA22" s="6" t="s">
        <v>5</v>
      </c>
      <c r="DB22" s="6" t="s">
        <v>6</v>
      </c>
      <c r="DC22" s="6" t="s">
        <v>7</v>
      </c>
      <c r="DD22" s="6" t="s">
        <v>8</v>
      </c>
      <c r="DE22" s="6" t="s">
        <v>9</v>
      </c>
      <c r="DF22" s="6" t="s">
        <v>10</v>
      </c>
      <c r="DG22" s="6" t="s">
        <v>11</v>
      </c>
      <c r="DH22" s="6" t="s">
        <v>12</v>
      </c>
      <c r="DI22" s="6" t="s">
        <v>13</v>
      </c>
      <c r="DJ22" s="6" t="s">
        <v>14</v>
      </c>
      <c r="DK22" s="1"/>
      <c r="DM22" s="5"/>
      <c r="DN22" s="6" t="s">
        <v>2</v>
      </c>
      <c r="DO22" s="6" t="s">
        <v>3</v>
      </c>
      <c r="DP22" s="6" t="s">
        <v>4</v>
      </c>
      <c r="DQ22" s="6" t="s">
        <v>5</v>
      </c>
      <c r="DR22" s="6" t="s">
        <v>6</v>
      </c>
      <c r="DS22" s="6" t="s">
        <v>7</v>
      </c>
      <c r="DT22" s="6" t="s">
        <v>8</v>
      </c>
      <c r="DU22" s="6" t="s">
        <v>9</v>
      </c>
      <c r="DV22" s="6" t="s">
        <v>10</v>
      </c>
      <c r="DW22" s="6" t="s">
        <v>11</v>
      </c>
      <c r="DX22" s="6" t="s">
        <v>12</v>
      </c>
      <c r="DY22" s="6" t="s">
        <v>13</v>
      </c>
      <c r="DZ22" s="6" t="s">
        <v>14</v>
      </c>
      <c r="EA22" s="6" t="s">
        <v>2</v>
      </c>
      <c r="EB22" s="6" t="s">
        <v>3</v>
      </c>
      <c r="EC22" s="6" t="s">
        <v>4</v>
      </c>
      <c r="ED22" s="6" t="s">
        <v>5</v>
      </c>
      <c r="EE22" s="6" t="s">
        <v>6</v>
      </c>
      <c r="EF22" s="6" t="s">
        <v>7</v>
      </c>
      <c r="EG22" s="6" t="s">
        <v>8</v>
      </c>
      <c r="EH22" s="6" t="s">
        <v>9</v>
      </c>
      <c r="EI22" s="6" t="s">
        <v>10</v>
      </c>
      <c r="EJ22" s="6" t="s">
        <v>11</v>
      </c>
      <c r="EK22" s="6" t="s">
        <v>12</v>
      </c>
      <c r="EL22" s="6" t="s">
        <v>13</v>
      </c>
      <c r="EM22" s="6" t="s">
        <v>14</v>
      </c>
      <c r="EN22" s="1"/>
    </row>
    <row r="23" spans="1:144" x14ac:dyDescent="0.3">
      <c r="A23" s="7" t="s">
        <v>15</v>
      </c>
      <c r="B23" s="7">
        <v>0.39449542799999998</v>
      </c>
      <c r="C23" s="7">
        <v>9.1954022989999995</v>
      </c>
      <c r="D23" s="7">
        <v>7.5471698109999998</v>
      </c>
      <c r="E23" s="7">
        <v>94.871794870000002</v>
      </c>
      <c r="F23" s="7">
        <v>51.162790700000002</v>
      </c>
      <c r="G23" s="7">
        <v>50.943396229999998</v>
      </c>
      <c r="H23" s="7">
        <v>85.897435900000005</v>
      </c>
      <c r="I23" s="7">
        <v>-72.931094239999993</v>
      </c>
      <c r="J23" s="7">
        <v>-62.606003430000001</v>
      </c>
      <c r="K23" s="7"/>
      <c r="L23" s="7"/>
      <c r="M23" s="7"/>
      <c r="N23" s="7"/>
      <c r="O23" s="7">
        <v>0.406392694</v>
      </c>
      <c r="P23" s="7">
        <v>4.3478260869999996</v>
      </c>
      <c r="Q23" s="7">
        <v>13.953488370000001</v>
      </c>
      <c r="R23" s="7">
        <v>94.047619049999994</v>
      </c>
      <c r="S23" s="7">
        <v>47.826086959999998</v>
      </c>
      <c r="T23" s="7">
        <v>51.162790700000002</v>
      </c>
      <c r="U23" s="7">
        <v>85.542168669999995</v>
      </c>
      <c r="V23" s="7">
        <v>-89.693847719999994</v>
      </c>
      <c r="W23" s="7">
        <v>-52.68267908</v>
      </c>
      <c r="X23" s="7"/>
      <c r="Y23" s="7"/>
      <c r="Z23" s="7"/>
      <c r="AA23" s="7"/>
      <c r="AB23" s="1"/>
      <c r="AD23" s="7" t="s">
        <v>15</v>
      </c>
      <c r="AE23" s="7">
        <v>0.24311927</v>
      </c>
      <c r="AF23" s="7">
        <v>6.7567567569999998</v>
      </c>
      <c r="AG23" s="7">
        <v>3.703703704</v>
      </c>
      <c r="AH23" s="7">
        <v>97.674418599999996</v>
      </c>
      <c r="AI23" s="7">
        <v>44.217687069999997</v>
      </c>
      <c r="AJ23" s="7">
        <v>44.444444439999998</v>
      </c>
      <c r="AK23" s="7">
        <v>88.372093019999994</v>
      </c>
      <c r="AL23" s="7">
        <v>-41.212586520000002</v>
      </c>
      <c r="AM23" s="7">
        <v>19.481992250000001</v>
      </c>
      <c r="AN23" s="7"/>
      <c r="AO23" s="7"/>
      <c r="AP23" s="7"/>
      <c r="AQ23" s="7"/>
      <c r="AR23" s="7">
        <v>0.19178081999999999</v>
      </c>
      <c r="AS23" s="7">
        <v>4.615384615</v>
      </c>
      <c r="AT23" s="7">
        <v>4.0816326529999998</v>
      </c>
      <c r="AU23" s="7">
        <v>85</v>
      </c>
      <c r="AV23" s="7">
        <v>46.92307692</v>
      </c>
      <c r="AW23" s="7">
        <v>44.897959180000001</v>
      </c>
      <c r="AX23" s="7">
        <v>79.487179490000003</v>
      </c>
      <c r="AY23" s="7">
        <v>-49.368380510000001</v>
      </c>
      <c r="AZ23" s="7">
        <v>-44.844083320000003</v>
      </c>
      <c r="BA23" s="7"/>
      <c r="BB23" s="7"/>
      <c r="BC23" s="7"/>
      <c r="BD23" s="7"/>
      <c r="BE23" s="1"/>
      <c r="BG23" s="7" t="s">
        <v>15</v>
      </c>
      <c r="BH23" s="7">
        <v>0.34862384200000002</v>
      </c>
      <c r="BI23" s="7">
        <v>2.5641025640000001</v>
      </c>
      <c r="BJ23" s="7">
        <v>5.7142857139999998</v>
      </c>
      <c r="BK23" s="7">
        <v>93.243243239999998</v>
      </c>
      <c r="BL23" s="7">
        <v>38.46153846</v>
      </c>
      <c r="BM23" s="7">
        <v>43.26923077</v>
      </c>
      <c r="BN23" s="7">
        <v>87.837837840000006</v>
      </c>
      <c r="BO23" s="7">
        <v>-85.191258759999997</v>
      </c>
      <c r="BP23" s="7">
        <v>10.8001597</v>
      </c>
      <c r="BQ23" s="7"/>
      <c r="BR23" s="7"/>
      <c r="BS23" s="7"/>
      <c r="BT23" s="7"/>
      <c r="BU23" s="7">
        <v>0.415525109</v>
      </c>
      <c r="BV23" s="7">
        <v>5.8823529409999997</v>
      </c>
      <c r="BW23" s="7">
        <v>10.52631579</v>
      </c>
      <c r="BX23" s="7">
        <v>86.956521739999999</v>
      </c>
      <c r="BY23" s="7">
        <v>50.980392160000001</v>
      </c>
      <c r="BZ23" s="7">
        <v>48</v>
      </c>
      <c r="CA23" s="7">
        <v>79.347826089999998</v>
      </c>
      <c r="CB23" s="7">
        <v>43079.47565</v>
      </c>
      <c r="CC23" s="7">
        <v>411.3597623</v>
      </c>
      <c r="CD23" s="7"/>
      <c r="CE23" s="7"/>
      <c r="CF23" s="7"/>
      <c r="CG23" s="7"/>
      <c r="CH23" s="1"/>
      <c r="CJ23" s="7" t="s">
        <v>15</v>
      </c>
      <c r="CK23" s="7">
        <v>0.34403669799999997</v>
      </c>
      <c r="CL23" s="7">
        <v>10.60606061</v>
      </c>
      <c r="CM23" s="7">
        <v>6.9767441860000003</v>
      </c>
      <c r="CN23" s="7">
        <v>93.939393940000002</v>
      </c>
      <c r="CO23" s="7">
        <v>46.969696970000001</v>
      </c>
      <c r="CP23" s="7">
        <v>41.176470590000001</v>
      </c>
      <c r="CQ23" s="7">
        <v>86.363636360000001</v>
      </c>
      <c r="CR23" s="7">
        <v>1081.546161</v>
      </c>
      <c r="CS23" s="7">
        <v>9944.0285399999993</v>
      </c>
      <c r="CT23" s="7"/>
      <c r="CU23" s="7"/>
      <c r="CV23" s="7"/>
      <c r="CW23" s="7"/>
      <c r="CX23" s="7">
        <v>0.38812786300000002</v>
      </c>
      <c r="CY23" s="7">
        <v>4.615384615</v>
      </c>
      <c r="CZ23" s="7">
        <v>6.0606060609999997</v>
      </c>
      <c r="DA23" s="7">
        <v>88.636363639999999</v>
      </c>
      <c r="DB23" s="7">
        <v>53.125</v>
      </c>
      <c r="DC23" s="7">
        <v>46.969696970000001</v>
      </c>
      <c r="DD23" s="7">
        <v>80.681818179999993</v>
      </c>
      <c r="DE23" s="7">
        <v>-47.558917039999997</v>
      </c>
      <c r="DF23" s="7">
        <v>-25.171427049999998</v>
      </c>
      <c r="DG23" s="7"/>
      <c r="DH23" s="7"/>
      <c r="DI23" s="7"/>
      <c r="DJ23" s="7"/>
      <c r="DK23" s="1"/>
      <c r="DM23" s="7" t="s">
        <v>15</v>
      </c>
      <c r="DN23" s="7">
        <v>0.504587173</v>
      </c>
      <c r="DO23" s="7">
        <v>9.5238095240000007</v>
      </c>
      <c r="DP23" s="7">
        <v>10.41666667</v>
      </c>
      <c r="DQ23" s="7">
        <v>92.523364490000006</v>
      </c>
      <c r="DR23" s="7">
        <v>49.206349209999999</v>
      </c>
      <c r="DS23" s="7">
        <v>55.319148939999998</v>
      </c>
      <c r="DT23" s="7">
        <v>85.046728970000004</v>
      </c>
      <c r="DU23" s="7">
        <v>407.41132590000001</v>
      </c>
      <c r="DV23" s="7">
        <v>27.578476299999998</v>
      </c>
      <c r="DW23" s="7"/>
      <c r="DX23" s="7"/>
      <c r="DY23" s="7"/>
      <c r="DZ23" s="7"/>
      <c r="EA23" s="7">
        <v>0.49771690400000002</v>
      </c>
      <c r="EB23" s="7">
        <v>5</v>
      </c>
      <c r="EC23" s="7">
        <v>8.6956521739999992</v>
      </c>
      <c r="ED23" s="7">
        <v>90.265486730000006</v>
      </c>
      <c r="EE23" s="7">
        <v>46.666666669999998</v>
      </c>
      <c r="EF23" s="7">
        <v>48.888888889999997</v>
      </c>
      <c r="EG23" s="7">
        <v>84.070796459999997</v>
      </c>
      <c r="EH23" s="7">
        <v>-39.229442489999997</v>
      </c>
      <c r="EI23" s="7">
        <v>75.893439060000006</v>
      </c>
      <c r="EJ23" s="7"/>
      <c r="EK23" s="7"/>
      <c r="EL23" s="7"/>
      <c r="EM23" s="7"/>
      <c r="EN23" s="1"/>
    </row>
    <row r="24" spans="1:144" x14ac:dyDescent="0.3">
      <c r="A24" s="7" t="s">
        <v>16</v>
      </c>
      <c r="B24" s="7">
        <v>0.49082568300000001</v>
      </c>
      <c r="C24" s="7">
        <v>10.71428571</v>
      </c>
      <c r="D24" s="7">
        <v>9.6774193549999996</v>
      </c>
      <c r="E24" s="7">
        <v>95</v>
      </c>
      <c r="F24" s="7">
        <v>54.545454550000002</v>
      </c>
      <c r="G24" s="7">
        <v>48.387096769999999</v>
      </c>
      <c r="H24" s="7">
        <v>84</v>
      </c>
      <c r="I24" s="7">
        <v>-75.723301759999998</v>
      </c>
      <c r="J24" s="7">
        <v>-62.606003430000001</v>
      </c>
      <c r="K24" s="7">
        <f t="shared" ref="K24:L32" si="20" xml:space="preserve"> C24 -C23</f>
        <v>1.5188834110000009</v>
      </c>
      <c r="L24" s="7">
        <f t="shared" si="20"/>
        <v>2.1302495439999998</v>
      </c>
      <c r="M24" s="7">
        <f xml:space="preserve"> F24 -F23</f>
        <v>3.3826638500000001</v>
      </c>
      <c r="N24" s="7">
        <f xml:space="preserve"> G24 -G23</f>
        <v>-2.5562994599999982</v>
      </c>
      <c r="O24" s="7">
        <v>0.43835616100000002</v>
      </c>
      <c r="P24" s="7">
        <v>7.01754386</v>
      </c>
      <c r="Q24" s="7">
        <v>5.9701492539999998</v>
      </c>
      <c r="R24" s="7">
        <v>92.631578950000005</v>
      </c>
      <c r="S24" s="7">
        <v>50</v>
      </c>
      <c r="T24" s="7">
        <v>46.268656720000003</v>
      </c>
      <c r="U24" s="7">
        <v>81.052631579999996</v>
      </c>
      <c r="V24" s="7">
        <v>-86.98736701</v>
      </c>
      <c r="W24" s="7">
        <v>-52.68267908</v>
      </c>
      <c r="X24" s="7">
        <f xml:space="preserve"> P24 -P23</f>
        <v>2.6697177730000003</v>
      </c>
      <c r="Y24" s="7">
        <f xml:space="preserve"> Q24 -Q23</f>
        <v>-7.9833391160000007</v>
      </c>
      <c r="Z24" s="7">
        <f xml:space="preserve"> S24 -S23</f>
        <v>2.1739130400000022</v>
      </c>
      <c r="AA24" s="7">
        <f xml:space="preserve"> T24 -T23</f>
        <v>-4.8941339799999994</v>
      </c>
      <c r="AB24" s="1"/>
      <c r="AD24" s="7" t="s">
        <v>16</v>
      </c>
      <c r="AE24" s="7">
        <v>0.53669726799999995</v>
      </c>
      <c r="AF24" s="7">
        <v>10</v>
      </c>
      <c r="AG24" s="7">
        <v>5.1282051280000003</v>
      </c>
      <c r="AH24" s="7">
        <v>91.596638659999996</v>
      </c>
      <c r="AI24" s="7">
        <v>55</v>
      </c>
      <c r="AJ24" s="7">
        <v>51.282051279999997</v>
      </c>
      <c r="AK24" s="7">
        <v>83.05084746</v>
      </c>
      <c r="AL24" s="7">
        <v>-51.85935387</v>
      </c>
      <c r="AM24" s="7">
        <v>19.481992250000001</v>
      </c>
      <c r="AN24" s="7">
        <f t="shared" ref="AN24:AO32" si="21" xml:space="preserve"> AF24 -AF23</f>
        <v>3.2432432430000002</v>
      </c>
      <c r="AO24" s="7">
        <f t="shared" si="21"/>
        <v>1.4245014240000002</v>
      </c>
      <c r="AP24" s="7">
        <f xml:space="preserve"> AI24 -AI23</f>
        <v>10.782312930000003</v>
      </c>
      <c r="AQ24" s="7">
        <f xml:space="preserve"> AJ24 -AJ23</f>
        <v>6.8376068399999994</v>
      </c>
      <c r="AR24" s="7">
        <v>0.53881275699999998</v>
      </c>
      <c r="AS24" s="7">
        <v>11.53846154</v>
      </c>
      <c r="AT24" s="7">
        <v>6.3829787229999999</v>
      </c>
      <c r="AU24" s="7">
        <v>90.833333330000002</v>
      </c>
      <c r="AV24" s="7">
        <v>55.76923077</v>
      </c>
      <c r="AW24" s="7">
        <v>53.191489359999998</v>
      </c>
      <c r="AX24" s="7">
        <v>84.873949580000001</v>
      </c>
      <c r="AY24" s="7">
        <v>-23.286956750000002</v>
      </c>
      <c r="AZ24" s="7">
        <v>-44.844083320000003</v>
      </c>
      <c r="BA24" s="7">
        <f xml:space="preserve"> AS24 -AS23</f>
        <v>6.9230769250000002</v>
      </c>
      <c r="BB24" s="7">
        <f xml:space="preserve"> AT24 -AT23</f>
        <v>2.3013460700000001</v>
      </c>
      <c r="BC24" s="7">
        <f xml:space="preserve"> AV24 -AV23</f>
        <v>8.8461538500000003</v>
      </c>
      <c r="BD24" s="7">
        <f xml:space="preserve"> AW24 -AW23</f>
        <v>8.2935301799999976</v>
      </c>
      <c r="BE24" s="1"/>
      <c r="BG24" s="7" t="s">
        <v>16</v>
      </c>
      <c r="BH24" s="7">
        <v>0.426605493</v>
      </c>
      <c r="BI24" s="7">
        <v>4.1666666670000003</v>
      </c>
      <c r="BJ24" s="7">
        <v>6.4102564099999997</v>
      </c>
      <c r="BK24" s="7">
        <v>93.47826087</v>
      </c>
      <c r="BL24" s="7">
        <v>45.833333330000002</v>
      </c>
      <c r="BM24" s="7">
        <v>43.589743589999998</v>
      </c>
      <c r="BN24" s="7">
        <v>84.61538462</v>
      </c>
      <c r="BO24" s="7">
        <v>-73.885723619999993</v>
      </c>
      <c r="BP24" s="7">
        <v>10.8001597</v>
      </c>
      <c r="BQ24" s="7">
        <f t="shared" ref="BQ24:BR32" si="22" xml:space="preserve"> BI24 -BI23</f>
        <v>1.6025641030000002</v>
      </c>
      <c r="BR24" s="7">
        <f t="shared" si="22"/>
        <v>0.69597069599999983</v>
      </c>
      <c r="BS24" s="7">
        <f xml:space="preserve"> BL24 -BL23</f>
        <v>7.3717948700000022</v>
      </c>
      <c r="BT24" s="7">
        <f xml:space="preserve"> BM24 -BM23</f>
        <v>0.32051281999999759</v>
      </c>
      <c r="BU24" s="7">
        <v>0.57077628400000002</v>
      </c>
      <c r="BV24" s="7">
        <v>8.3333333330000006</v>
      </c>
      <c r="BW24" s="7">
        <v>17.391304349999999</v>
      </c>
      <c r="BX24" s="7">
        <v>90.4</v>
      </c>
      <c r="BY24" s="7">
        <v>52.083333330000002</v>
      </c>
      <c r="BZ24" s="7">
        <v>56.52173913</v>
      </c>
      <c r="CA24" s="7">
        <v>83.870967739999998</v>
      </c>
      <c r="CB24" s="7">
        <v>154362.78690000001</v>
      </c>
      <c r="CC24" s="7">
        <v>411.3597623</v>
      </c>
      <c r="CD24" s="7">
        <f xml:space="preserve"> BV24 -BV23</f>
        <v>2.4509803920000008</v>
      </c>
      <c r="CE24" s="7">
        <f xml:space="preserve"> BW24 -BW23</f>
        <v>6.8649885599999987</v>
      </c>
      <c r="CF24" s="7">
        <f xml:space="preserve"> BY24 -BY23</f>
        <v>1.1029411700000011</v>
      </c>
      <c r="CG24" s="7">
        <f xml:space="preserve"> BZ24 -BZ23</f>
        <v>8.5217391300000003</v>
      </c>
      <c r="CH24" s="1"/>
      <c r="CJ24" s="7" t="s">
        <v>16</v>
      </c>
      <c r="CK24" s="7">
        <v>0.431192666</v>
      </c>
      <c r="CL24" s="7">
        <v>11.764705879999999</v>
      </c>
      <c r="CM24" s="7">
        <v>6.5789473679999997</v>
      </c>
      <c r="CN24" s="7">
        <v>91.208791210000001</v>
      </c>
      <c r="CO24" s="7">
        <v>52.941176470000002</v>
      </c>
      <c r="CP24" s="7">
        <v>41.333333330000002</v>
      </c>
      <c r="CQ24" s="7">
        <v>82.417582420000002</v>
      </c>
      <c r="CR24" s="7">
        <v>2215.1504749999999</v>
      </c>
      <c r="CS24" s="7">
        <v>9944.0285399999993</v>
      </c>
      <c r="CT24" s="7">
        <f t="shared" ref="CT24:CU32" si="23" xml:space="preserve"> CL24 -CL23</f>
        <v>1.1586452699999992</v>
      </c>
      <c r="CU24" s="7">
        <f t="shared" si="23"/>
        <v>-0.39779681800000066</v>
      </c>
      <c r="CV24" s="7">
        <f xml:space="preserve"> CO24 -CO23</f>
        <v>5.9714795000000009</v>
      </c>
      <c r="CW24" s="7">
        <f xml:space="preserve"> CP24 -CP23</f>
        <v>0.15686274000000111</v>
      </c>
      <c r="CX24" s="7">
        <v>0.43378996800000003</v>
      </c>
      <c r="CY24" s="7">
        <v>6.451612903</v>
      </c>
      <c r="CZ24" s="7">
        <v>6.7796610169999996</v>
      </c>
      <c r="DA24" s="7">
        <v>88.775510199999999</v>
      </c>
      <c r="DB24" s="7">
        <v>60.655737700000003</v>
      </c>
      <c r="DC24" s="7">
        <v>47.457627119999998</v>
      </c>
      <c r="DD24" s="7">
        <v>80.612244899999993</v>
      </c>
      <c r="DE24" s="7">
        <v>-0.53861798699999996</v>
      </c>
      <c r="DF24" s="7">
        <v>-25.171427049999998</v>
      </c>
      <c r="DG24" s="7">
        <f xml:space="preserve"> CY24 -CY23</f>
        <v>1.836228288</v>
      </c>
      <c r="DH24" s="7">
        <f xml:space="preserve"> CZ24 -CZ23</f>
        <v>0.71905495599999991</v>
      </c>
      <c r="DI24" s="7">
        <f xml:space="preserve"> DB24 -DB23</f>
        <v>7.5307377000000031</v>
      </c>
      <c r="DJ24" s="7">
        <f xml:space="preserve"> DC24 -DC23</f>
        <v>0.48793014999999684</v>
      </c>
      <c r="DK24" s="1"/>
      <c r="DM24" s="7" t="s">
        <v>16</v>
      </c>
      <c r="DN24" s="7">
        <v>0.45412844400000002</v>
      </c>
      <c r="DO24" s="7">
        <v>6.153846154</v>
      </c>
      <c r="DP24" s="7">
        <v>7.8431372550000003</v>
      </c>
      <c r="DQ24" s="7">
        <v>89.215686270000006</v>
      </c>
      <c r="DR24" s="7">
        <v>47.69230769</v>
      </c>
      <c r="DS24" s="7">
        <v>50</v>
      </c>
      <c r="DT24" s="7">
        <v>82.352941180000002</v>
      </c>
      <c r="DU24" s="7">
        <v>-5.6201327829999999</v>
      </c>
      <c r="DV24" s="7">
        <v>27.578476299999998</v>
      </c>
      <c r="DW24" s="7">
        <f t="shared" ref="DW24:DX32" si="24" xml:space="preserve"> DO24 -DO23</f>
        <v>-3.3699633700000007</v>
      </c>
      <c r="DX24" s="7">
        <f t="shared" si="24"/>
        <v>-2.5735294149999994</v>
      </c>
      <c r="DY24" s="7">
        <f xml:space="preserve"> DR24 -DR23</f>
        <v>-1.5140415199999993</v>
      </c>
      <c r="DZ24" s="7">
        <f xml:space="preserve"> DS24 -DS23</f>
        <v>-5.319148939999998</v>
      </c>
      <c r="EA24" s="7">
        <v>0.48858448900000001</v>
      </c>
      <c r="EB24" s="7">
        <v>15.217391299999999</v>
      </c>
      <c r="EC24" s="7">
        <v>7.2463768120000003</v>
      </c>
      <c r="ED24" s="7">
        <v>91.346153849999993</v>
      </c>
      <c r="EE24" s="7">
        <v>54.347826089999998</v>
      </c>
      <c r="EF24" s="7">
        <v>50</v>
      </c>
      <c r="EG24" s="7">
        <v>82.692307690000007</v>
      </c>
      <c r="EH24" s="7">
        <v>63.474429360000002</v>
      </c>
      <c r="EI24" s="7">
        <v>75.893439060000006</v>
      </c>
      <c r="EJ24" s="7">
        <f xml:space="preserve"> EB24 -EB23</f>
        <v>10.217391299999999</v>
      </c>
      <c r="EK24" s="7">
        <f xml:space="preserve"> EC24 -EC23</f>
        <v>-1.449275361999999</v>
      </c>
      <c r="EL24" s="7">
        <f xml:space="preserve"> EE24 -EE23</f>
        <v>7.6811594200000002</v>
      </c>
      <c r="EM24" s="7">
        <f xml:space="preserve"> EF24 -EF23</f>
        <v>1.1111111100000031</v>
      </c>
      <c r="EN24" s="1"/>
    </row>
    <row r="25" spans="1:144" x14ac:dyDescent="0.3">
      <c r="A25" s="7" t="s">
        <v>17</v>
      </c>
      <c r="B25" s="7">
        <v>0.61467891900000005</v>
      </c>
      <c r="C25" s="7">
        <v>7.3170731709999997</v>
      </c>
      <c r="D25" s="7">
        <v>9.7560975610000007</v>
      </c>
      <c r="E25" s="7">
        <v>93.382352940000004</v>
      </c>
      <c r="F25" s="7">
        <v>50</v>
      </c>
      <c r="G25" s="7">
        <v>48.780487800000003</v>
      </c>
      <c r="H25" s="7">
        <v>81.617647059999996</v>
      </c>
      <c r="I25" s="7">
        <v>-81.353674569999995</v>
      </c>
      <c r="J25" s="7">
        <v>-62.606003430000001</v>
      </c>
      <c r="K25" s="7">
        <f t="shared" si="20"/>
        <v>-3.3972125390000008</v>
      </c>
      <c r="L25" s="7">
        <f t="shared" si="20"/>
        <v>7.8678206000001083E-2</v>
      </c>
      <c r="M25" s="7">
        <f t="shared" ref="M25:N32" si="25" xml:space="preserve"> F25 -F24</f>
        <v>-4.5454545500000023</v>
      </c>
      <c r="N25" s="7">
        <f t="shared" si="25"/>
        <v>0.39339103000000364</v>
      </c>
      <c r="O25" s="7">
        <v>0.54794520099999999</v>
      </c>
      <c r="P25" s="7">
        <v>5.1282051280000003</v>
      </c>
      <c r="Q25" s="7">
        <v>7.01754386</v>
      </c>
      <c r="R25" s="7">
        <v>92.68292683</v>
      </c>
      <c r="S25" s="7">
        <v>42.10526316</v>
      </c>
      <c r="T25" s="7">
        <v>52.631578949999998</v>
      </c>
      <c r="U25" s="7">
        <v>83.739837399999999</v>
      </c>
      <c r="V25" s="7">
        <v>-85.289323120000006</v>
      </c>
      <c r="W25" s="7">
        <v>-52.68267908</v>
      </c>
      <c r="X25" s="7">
        <f t="shared" ref="X25:Y32" si="26" xml:space="preserve"> P25 -P24</f>
        <v>-1.8893387319999997</v>
      </c>
      <c r="Y25" s="7">
        <f t="shared" si="26"/>
        <v>1.0473946060000001</v>
      </c>
      <c r="Z25" s="7">
        <f t="shared" ref="Z25:AA32" si="27" xml:space="preserve"> S25 -S24</f>
        <v>-7.8947368400000002</v>
      </c>
      <c r="AA25" s="7">
        <f t="shared" si="27"/>
        <v>6.3629222299999952</v>
      </c>
      <c r="AB25" s="1"/>
      <c r="AD25" s="7" t="s">
        <v>17</v>
      </c>
      <c r="AE25" s="7">
        <v>0.61467891900000005</v>
      </c>
      <c r="AF25" s="7">
        <v>8</v>
      </c>
      <c r="AG25" s="7">
        <v>3.846153846</v>
      </c>
      <c r="AH25" s="7">
        <v>90.845070419999999</v>
      </c>
      <c r="AI25" s="7">
        <v>56</v>
      </c>
      <c r="AJ25" s="7">
        <v>50</v>
      </c>
      <c r="AK25" s="7">
        <v>82.269503549999996</v>
      </c>
      <c r="AL25" s="7">
        <v>7.2421550349999997</v>
      </c>
      <c r="AM25" s="7">
        <v>19.481992250000001</v>
      </c>
      <c r="AN25" s="7">
        <f t="shared" si="21"/>
        <v>-2</v>
      </c>
      <c r="AO25" s="7">
        <f t="shared" si="21"/>
        <v>-1.2820512820000003</v>
      </c>
      <c r="AP25" s="7">
        <f t="shared" ref="AP25:AQ32" si="28" xml:space="preserve"> AI25 -AI24</f>
        <v>1</v>
      </c>
      <c r="AQ25" s="7">
        <f t="shared" si="28"/>
        <v>-1.2820512799999975</v>
      </c>
      <c r="AR25" s="7">
        <v>0.64383560399999995</v>
      </c>
      <c r="AS25" s="7">
        <v>14.28571429</v>
      </c>
      <c r="AT25" s="7">
        <v>5.263157895</v>
      </c>
      <c r="AU25" s="7">
        <v>91.780821919999994</v>
      </c>
      <c r="AV25" s="7">
        <v>68.571428569999995</v>
      </c>
      <c r="AW25" s="7">
        <v>50</v>
      </c>
      <c r="AX25" s="7">
        <v>87.586206899999993</v>
      </c>
      <c r="AY25" s="7">
        <v>-6.6292208869999998</v>
      </c>
      <c r="AZ25" s="7">
        <v>-44.844083320000003</v>
      </c>
      <c r="BA25" s="7">
        <f t="shared" ref="BA25:BB32" si="29" xml:space="preserve"> AS25 -AS24</f>
        <v>2.7472527499999995</v>
      </c>
      <c r="BB25" s="7">
        <f t="shared" si="29"/>
        <v>-1.1198208279999999</v>
      </c>
      <c r="BC25" s="7">
        <f t="shared" ref="BC25:BD32" si="30" xml:space="preserve"> AV25 -AV24</f>
        <v>12.802197799999995</v>
      </c>
      <c r="BD25" s="7">
        <f t="shared" si="30"/>
        <v>-3.1914893599999985</v>
      </c>
      <c r="BE25" s="1"/>
      <c r="BG25" s="7" t="s">
        <v>17</v>
      </c>
      <c r="BH25" s="7">
        <v>0.58715593799999999</v>
      </c>
      <c r="BI25" s="7">
        <v>5</v>
      </c>
      <c r="BJ25" s="7">
        <v>8.5106382979999999</v>
      </c>
      <c r="BK25" s="7">
        <v>93.129770989999997</v>
      </c>
      <c r="BL25" s="7">
        <v>47.5</v>
      </c>
      <c r="BM25" s="7">
        <v>40.425531909999997</v>
      </c>
      <c r="BN25" s="7">
        <v>83.07692308</v>
      </c>
      <c r="BO25" s="7">
        <v>-29.072002609999998</v>
      </c>
      <c r="BP25" s="7">
        <v>10.8001597</v>
      </c>
      <c r="BQ25" s="7">
        <f t="shared" si="22"/>
        <v>0.83333333299999968</v>
      </c>
      <c r="BR25" s="7">
        <f t="shared" si="22"/>
        <v>2.1003818880000003</v>
      </c>
      <c r="BS25" s="7">
        <f t="shared" ref="BS25:BT32" si="31" xml:space="preserve"> BL25 -BL24</f>
        <v>1.6666666699999979</v>
      </c>
      <c r="BT25" s="7">
        <f t="shared" si="31"/>
        <v>-3.1642116800000011</v>
      </c>
      <c r="BU25" s="7">
        <v>0.648401797</v>
      </c>
      <c r="BV25" s="7">
        <v>11.42857143</v>
      </c>
      <c r="BW25" s="7">
        <v>14.28571429</v>
      </c>
      <c r="BX25" s="7">
        <v>89.261744969999995</v>
      </c>
      <c r="BY25" s="7">
        <v>57.142857139999997</v>
      </c>
      <c r="BZ25" s="7">
        <v>60</v>
      </c>
      <c r="CA25" s="7">
        <v>80.40540541</v>
      </c>
      <c r="CB25" s="7">
        <v>61997.399270000002</v>
      </c>
      <c r="CC25" s="7">
        <v>411.3597623</v>
      </c>
      <c r="CD25" s="7">
        <f t="shared" ref="CD25:CE32" si="32" xml:space="preserve"> BV25 -BV24</f>
        <v>3.0952380969999993</v>
      </c>
      <c r="CE25" s="7">
        <f t="shared" si="32"/>
        <v>-3.105590059999999</v>
      </c>
      <c r="CF25" s="7">
        <f t="shared" ref="CF25:CG32" si="33" xml:space="preserve"> BY25 -BY24</f>
        <v>5.0595238099999946</v>
      </c>
      <c r="CG25" s="7">
        <f t="shared" si="33"/>
        <v>3.4782608699999997</v>
      </c>
      <c r="CH25" s="1"/>
      <c r="CJ25" s="7" t="s">
        <v>17</v>
      </c>
      <c r="CK25" s="7">
        <v>0.53669726799999995</v>
      </c>
      <c r="CL25" s="7">
        <v>9.3023255809999998</v>
      </c>
      <c r="CM25" s="7">
        <v>5.6603773579999999</v>
      </c>
      <c r="CN25" s="7">
        <v>90.163934429999998</v>
      </c>
      <c r="CO25" s="7">
        <v>55.813953490000003</v>
      </c>
      <c r="CP25" s="7">
        <v>42.30769231</v>
      </c>
      <c r="CQ25" s="7">
        <v>81.967213110000003</v>
      </c>
      <c r="CR25" s="7">
        <v>405.04677859999998</v>
      </c>
      <c r="CS25" s="7">
        <v>9944.0285399999993</v>
      </c>
      <c r="CT25" s="7">
        <f t="shared" si="23"/>
        <v>-2.4623802989999994</v>
      </c>
      <c r="CU25" s="7">
        <f t="shared" si="23"/>
        <v>-0.91857000999999983</v>
      </c>
      <c r="CV25" s="7">
        <f t="shared" ref="CV25:CW32" si="34" xml:space="preserve"> CO25 -CO24</f>
        <v>2.8727770200000009</v>
      </c>
      <c r="CW25" s="7">
        <f t="shared" si="34"/>
        <v>0.9743589799999981</v>
      </c>
      <c r="CX25" s="7">
        <v>0.55707764599999998</v>
      </c>
      <c r="CY25" s="7">
        <v>5.8823529409999997</v>
      </c>
      <c r="CZ25" s="7">
        <v>7.692307692</v>
      </c>
      <c r="DA25" s="7">
        <v>89.922480620000002</v>
      </c>
      <c r="DB25" s="7">
        <v>58.823529409999999</v>
      </c>
      <c r="DC25" s="7">
        <v>48.717948720000003</v>
      </c>
      <c r="DD25" s="7">
        <v>82.8125</v>
      </c>
      <c r="DE25" s="7">
        <v>-54.214770510000001</v>
      </c>
      <c r="DF25" s="7">
        <v>-25.171427049999998</v>
      </c>
      <c r="DG25" s="7">
        <f t="shared" ref="DG25:DH32" si="35" xml:space="preserve"> CY25 -CY24</f>
        <v>-0.56925996200000029</v>
      </c>
      <c r="DH25" s="7">
        <f t="shared" si="35"/>
        <v>0.91264667500000041</v>
      </c>
      <c r="DI25" s="7">
        <f t="shared" ref="DI25:DJ32" si="36" xml:space="preserve"> DB25 -DB24</f>
        <v>-1.8322082900000041</v>
      </c>
      <c r="DJ25" s="7">
        <f t="shared" si="36"/>
        <v>1.2603216000000046</v>
      </c>
      <c r="DK25" s="1"/>
      <c r="DM25" s="7" t="s">
        <v>17</v>
      </c>
      <c r="DN25" s="7">
        <v>0.58715593799999999</v>
      </c>
      <c r="DO25" s="7">
        <v>4.4444444440000002</v>
      </c>
      <c r="DP25" s="7">
        <v>10.52631579</v>
      </c>
      <c r="DQ25" s="7">
        <v>90.370370370000003</v>
      </c>
      <c r="DR25" s="7">
        <v>48.888888889999997</v>
      </c>
      <c r="DS25" s="7">
        <v>45.945945950000002</v>
      </c>
      <c r="DT25" s="7">
        <v>83.703703700000005</v>
      </c>
      <c r="DU25" s="7">
        <v>-31.919111709999999</v>
      </c>
      <c r="DV25" s="7">
        <v>27.578476299999998</v>
      </c>
      <c r="DW25" s="7">
        <f t="shared" si="24"/>
        <v>-1.7094017099999999</v>
      </c>
      <c r="DX25" s="7">
        <f t="shared" si="24"/>
        <v>2.6831785349999997</v>
      </c>
      <c r="DY25" s="7">
        <f t="shared" ref="DY25:DZ32" si="37" xml:space="preserve"> DR25 -DR24</f>
        <v>1.1965811999999971</v>
      </c>
      <c r="DZ25" s="7">
        <f t="shared" si="37"/>
        <v>-4.0540540499999977</v>
      </c>
      <c r="EA25" s="7">
        <v>0.63470321900000004</v>
      </c>
      <c r="EB25" s="7">
        <v>9.6774193549999996</v>
      </c>
      <c r="EC25" s="7">
        <v>5.263157895</v>
      </c>
      <c r="ED25" s="7">
        <v>89.333333330000002</v>
      </c>
      <c r="EE25" s="7">
        <v>54.838709680000001</v>
      </c>
      <c r="EF25" s="7">
        <v>47.368421050000002</v>
      </c>
      <c r="EG25" s="7">
        <v>82.550335570000001</v>
      </c>
      <c r="EH25" s="7">
        <v>73.983511829999998</v>
      </c>
      <c r="EI25" s="7">
        <v>75.893439060000006</v>
      </c>
      <c r="EJ25" s="7">
        <f t="shared" ref="EJ25:EK32" si="38" xml:space="preserve"> EB25 -EB24</f>
        <v>-5.5399719449999996</v>
      </c>
      <c r="EK25" s="7">
        <f t="shared" si="38"/>
        <v>-1.9832189170000003</v>
      </c>
      <c r="EL25" s="7">
        <f t="shared" ref="EL25:EM32" si="39" xml:space="preserve"> EE25 -EE24</f>
        <v>0.49088359000000281</v>
      </c>
      <c r="EM25" s="7">
        <f t="shared" si="39"/>
        <v>-2.631578949999998</v>
      </c>
      <c r="EN25" s="1"/>
    </row>
    <row r="26" spans="1:144" x14ac:dyDescent="0.3">
      <c r="A26" s="7" t="s">
        <v>18</v>
      </c>
      <c r="B26" s="7">
        <v>0.65596330199999997</v>
      </c>
      <c r="C26" s="7">
        <v>7.3170731709999997</v>
      </c>
      <c r="D26" s="7">
        <v>0</v>
      </c>
      <c r="E26" s="7">
        <v>90.909090910000003</v>
      </c>
      <c r="F26" s="7">
        <v>42.5</v>
      </c>
      <c r="G26" s="7">
        <v>56.52173913</v>
      </c>
      <c r="H26" s="7">
        <v>79.220779219999997</v>
      </c>
      <c r="I26" s="7">
        <v>-82.528871559999999</v>
      </c>
      <c r="J26" s="7">
        <v>-62.606003430000001</v>
      </c>
      <c r="K26" s="7">
        <f t="shared" si="20"/>
        <v>0</v>
      </c>
      <c r="L26" s="7">
        <f t="shared" si="20"/>
        <v>-9.7560975610000007</v>
      </c>
      <c r="M26" s="7">
        <f t="shared" si="25"/>
        <v>-7.5</v>
      </c>
      <c r="N26" s="7">
        <f t="shared" si="25"/>
        <v>7.7412513299999972</v>
      </c>
      <c r="O26" s="7">
        <v>0.66666668699999998</v>
      </c>
      <c r="P26" s="7">
        <v>6.0606060609999997</v>
      </c>
      <c r="Q26" s="7">
        <v>10.81081081</v>
      </c>
      <c r="R26" s="7">
        <v>93.959731540000007</v>
      </c>
      <c r="S26" s="7">
        <v>40.625</v>
      </c>
      <c r="T26" s="7">
        <v>56.756756760000002</v>
      </c>
      <c r="U26" s="7">
        <v>85.234899330000005</v>
      </c>
      <c r="V26" s="7">
        <v>223.4614162</v>
      </c>
      <c r="W26" s="7">
        <v>-52.68267908</v>
      </c>
      <c r="X26" s="7">
        <f t="shared" si="26"/>
        <v>0.93240093299999938</v>
      </c>
      <c r="Y26" s="7">
        <f t="shared" si="26"/>
        <v>3.7932669499999996</v>
      </c>
      <c r="Z26" s="7">
        <f t="shared" si="27"/>
        <v>-1.4802631599999998</v>
      </c>
      <c r="AA26" s="7">
        <f t="shared" si="27"/>
        <v>4.1251778100000038</v>
      </c>
      <c r="AB26" s="1"/>
      <c r="AD26" s="7" t="s">
        <v>18</v>
      </c>
      <c r="AE26" s="7">
        <v>0.66972476199999997</v>
      </c>
      <c r="AF26" s="7">
        <v>11.627906980000001</v>
      </c>
      <c r="AG26" s="7">
        <v>4.3478260869999996</v>
      </c>
      <c r="AH26" s="7">
        <v>92.105263160000007</v>
      </c>
      <c r="AI26" s="7">
        <v>53.488372089999999</v>
      </c>
      <c r="AJ26" s="7">
        <v>47.826086959999998</v>
      </c>
      <c r="AK26" s="7">
        <v>83.443708610000002</v>
      </c>
      <c r="AL26" s="7">
        <v>66.095478249999999</v>
      </c>
      <c r="AM26" s="7">
        <v>19.481992250000001</v>
      </c>
      <c r="AN26" s="7">
        <f t="shared" si="21"/>
        <v>3.6279069800000006</v>
      </c>
      <c r="AO26" s="7">
        <f t="shared" si="21"/>
        <v>0.50167224099999963</v>
      </c>
      <c r="AP26" s="7">
        <f t="shared" si="28"/>
        <v>-2.5116279100000014</v>
      </c>
      <c r="AQ26" s="7">
        <f t="shared" si="28"/>
        <v>-2.1739130400000022</v>
      </c>
      <c r="AR26" s="7">
        <v>0.730593622</v>
      </c>
      <c r="AS26" s="7">
        <v>19.23076923</v>
      </c>
      <c r="AT26" s="7">
        <v>4</v>
      </c>
      <c r="AU26" s="7">
        <v>91.666666669999998</v>
      </c>
      <c r="AV26" s="7">
        <v>61.53846154</v>
      </c>
      <c r="AW26" s="7">
        <v>52</v>
      </c>
      <c r="AX26" s="7">
        <v>87.425149700000006</v>
      </c>
      <c r="AY26" s="7">
        <v>-7.0706033540000002</v>
      </c>
      <c r="AZ26" s="7">
        <v>-44.844083320000003</v>
      </c>
      <c r="BA26" s="7">
        <f t="shared" si="29"/>
        <v>4.9450549400000003</v>
      </c>
      <c r="BB26" s="7">
        <f t="shared" si="29"/>
        <v>-1.263157895</v>
      </c>
      <c r="BC26" s="7">
        <f t="shared" si="30"/>
        <v>-7.0329670299999947</v>
      </c>
      <c r="BD26" s="7">
        <f t="shared" si="30"/>
        <v>2</v>
      </c>
      <c r="BE26" s="1"/>
      <c r="BG26" s="7" t="s">
        <v>18</v>
      </c>
      <c r="BH26" s="7">
        <v>0.72935777899999998</v>
      </c>
      <c r="BI26" s="7">
        <v>5.263157895</v>
      </c>
      <c r="BJ26" s="7">
        <v>3.703703704</v>
      </c>
      <c r="BK26" s="7">
        <v>91.279069770000007</v>
      </c>
      <c r="BL26" s="7">
        <v>52.631578949999998</v>
      </c>
      <c r="BM26" s="7">
        <v>37.037037040000001</v>
      </c>
      <c r="BN26" s="7">
        <v>83.040935669999996</v>
      </c>
      <c r="BO26" s="7">
        <v>28.855227580000001</v>
      </c>
      <c r="BP26" s="7">
        <v>10.8001597</v>
      </c>
      <c r="BQ26" s="7">
        <f t="shared" si="22"/>
        <v>0.26315789499999998</v>
      </c>
      <c r="BR26" s="7">
        <f t="shared" si="22"/>
        <v>-4.8069345939999994</v>
      </c>
      <c r="BS26" s="7">
        <f t="shared" si="31"/>
        <v>5.131578949999998</v>
      </c>
      <c r="BT26" s="7">
        <f t="shared" si="31"/>
        <v>-3.3884948699999953</v>
      </c>
      <c r="BU26" s="7">
        <v>0.76255708899999997</v>
      </c>
      <c r="BV26" s="7">
        <v>9.0909090910000003</v>
      </c>
      <c r="BW26" s="7">
        <v>21.428571430000002</v>
      </c>
      <c r="BX26" s="7">
        <v>88.524590160000002</v>
      </c>
      <c r="BY26" s="7">
        <v>59.090909089999997</v>
      </c>
      <c r="BZ26" s="7">
        <v>71.428571430000005</v>
      </c>
      <c r="CA26" s="7">
        <v>79.670329670000001</v>
      </c>
      <c r="CB26" s="7">
        <v>84635.129570000005</v>
      </c>
      <c r="CC26" s="7">
        <v>411.3597623</v>
      </c>
      <c r="CD26" s="7">
        <f t="shared" si="32"/>
        <v>-2.3376623389999995</v>
      </c>
      <c r="CE26" s="7">
        <f t="shared" si="32"/>
        <v>7.142857140000002</v>
      </c>
      <c r="CF26" s="7">
        <f t="shared" si="33"/>
        <v>1.94805195</v>
      </c>
      <c r="CG26" s="7">
        <f t="shared" si="33"/>
        <v>11.428571430000005</v>
      </c>
      <c r="CH26" s="1"/>
      <c r="CJ26" s="7" t="s">
        <v>18</v>
      </c>
      <c r="CK26" s="7">
        <v>0.65596330199999997</v>
      </c>
      <c r="CL26" s="7">
        <v>13.88888889</v>
      </c>
      <c r="CM26" s="7">
        <v>5.8823529409999997</v>
      </c>
      <c r="CN26" s="7">
        <v>91.891891889999997</v>
      </c>
      <c r="CO26" s="7">
        <v>58.333333330000002</v>
      </c>
      <c r="CP26" s="7">
        <v>36.363636360000001</v>
      </c>
      <c r="CQ26" s="7">
        <v>83.108108110000003</v>
      </c>
      <c r="CR26" s="7">
        <v>394.98448029999997</v>
      </c>
      <c r="CS26" s="7">
        <v>9944.0285399999993</v>
      </c>
      <c r="CT26" s="7">
        <f t="shared" si="23"/>
        <v>4.5865633090000006</v>
      </c>
      <c r="CU26" s="7">
        <f t="shared" si="23"/>
        <v>0.22197558299999987</v>
      </c>
      <c r="CV26" s="7">
        <f t="shared" si="34"/>
        <v>2.5193798399999991</v>
      </c>
      <c r="CW26" s="7">
        <f t="shared" si="34"/>
        <v>-5.9440559499999992</v>
      </c>
      <c r="CX26" s="7">
        <v>0.648401797</v>
      </c>
      <c r="CY26" s="7">
        <v>7.5</v>
      </c>
      <c r="CZ26" s="7">
        <v>10</v>
      </c>
      <c r="DA26" s="7">
        <v>91.275167789999998</v>
      </c>
      <c r="DB26" s="7">
        <v>57.5</v>
      </c>
      <c r="DC26" s="7">
        <v>53.333333330000002</v>
      </c>
      <c r="DD26" s="7">
        <v>83.108108110000003</v>
      </c>
      <c r="DE26" s="7">
        <v>-29.873202639999999</v>
      </c>
      <c r="DF26" s="7">
        <v>-25.171427049999998</v>
      </c>
      <c r="DG26" s="7">
        <f t="shared" si="35"/>
        <v>1.6176470590000003</v>
      </c>
      <c r="DH26" s="7">
        <f t="shared" si="35"/>
        <v>2.307692308</v>
      </c>
      <c r="DI26" s="7">
        <f t="shared" si="36"/>
        <v>-1.323529409999999</v>
      </c>
      <c r="DJ26" s="7">
        <f t="shared" si="36"/>
        <v>4.6153846099999996</v>
      </c>
      <c r="DK26" s="1"/>
      <c r="DM26" s="7" t="s">
        <v>18</v>
      </c>
      <c r="DN26" s="7">
        <v>0.67431193599999995</v>
      </c>
      <c r="DO26" s="7">
        <v>3.225806452</v>
      </c>
      <c r="DP26" s="7">
        <v>7.692307692</v>
      </c>
      <c r="DQ26" s="7">
        <v>89.440993789999993</v>
      </c>
      <c r="DR26" s="7">
        <v>54.838709680000001</v>
      </c>
      <c r="DS26" s="7">
        <v>44</v>
      </c>
      <c r="DT26" s="7">
        <v>82.608695650000001</v>
      </c>
      <c r="DU26" s="7">
        <v>-62.315765380000002</v>
      </c>
      <c r="DV26" s="7">
        <v>27.578476299999998</v>
      </c>
      <c r="DW26" s="7">
        <f t="shared" si="24"/>
        <v>-1.2186379920000001</v>
      </c>
      <c r="DX26" s="7">
        <f t="shared" si="24"/>
        <v>-2.834008098</v>
      </c>
      <c r="DY26" s="7">
        <f t="shared" si="37"/>
        <v>5.949820790000004</v>
      </c>
      <c r="DZ26" s="7">
        <f t="shared" si="37"/>
        <v>-1.9459459500000023</v>
      </c>
      <c r="EA26" s="7">
        <v>0.74429225899999996</v>
      </c>
      <c r="EB26" s="7">
        <v>5.5555555559999998</v>
      </c>
      <c r="EC26" s="7">
        <v>8.6956521739999992</v>
      </c>
      <c r="ED26" s="7">
        <v>89.887640450000006</v>
      </c>
      <c r="EE26" s="7">
        <v>44.444444439999998</v>
      </c>
      <c r="EF26" s="7">
        <v>52.173913040000002</v>
      </c>
      <c r="EG26" s="7">
        <v>81.920903949999996</v>
      </c>
      <c r="EH26" s="7">
        <v>67.867915199999999</v>
      </c>
      <c r="EI26" s="7">
        <v>75.893439060000006</v>
      </c>
      <c r="EJ26" s="7">
        <f t="shared" si="38"/>
        <v>-4.1218637989999998</v>
      </c>
      <c r="EK26" s="7">
        <f t="shared" si="38"/>
        <v>3.4324942789999993</v>
      </c>
      <c r="EL26" s="7">
        <f t="shared" si="39"/>
        <v>-10.394265240000003</v>
      </c>
      <c r="EM26" s="7">
        <f t="shared" si="39"/>
        <v>4.8054919900000002</v>
      </c>
      <c r="EN26" s="1"/>
    </row>
    <row r="27" spans="1:144" x14ac:dyDescent="0.3">
      <c r="A27" s="7" t="s">
        <v>19</v>
      </c>
      <c r="B27" s="7">
        <v>0.75229358700000004</v>
      </c>
      <c r="C27" s="7">
        <v>9.0909090910000003</v>
      </c>
      <c r="D27" s="7">
        <v>0</v>
      </c>
      <c r="E27" s="7">
        <v>91.52542373</v>
      </c>
      <c r="F27" s="7">
        <v>61.904761899999997</v>
      </c>
      <c r="G27" s="7">
        <v>57.89473684</v>
      </c>
      <c r="H27" s="7">
        <v>80.225988700000002</v>
      </c>
      <c r="I27" s="7">
        <v>-83.388409920000001</v>
      </c>
      <c r="J27" s="7">
        <v>-62.606003430000001</v>
      </c>
      <c r="K27" s="7">
        <f t="shared" si="20"/>
        <v>1.7738359200000007</v>
      </c>
      <c r="L27" s="7">
        <f t="shared" si="20"/>
        <v>0</v>
      </c>
      <c r="M27" s="7">
        <f t="shared" si="25"/>
        <v>19.404761899999997</v>
      </c>
      <c r="N27" s="7">
        <f t="shared" si="25"/>
        <v>1.3729977099999999</v>
      </c>
      <c r="O27" s="7">
        <v>0.74429225899999996</v>
      </c>
      <c r="P27" s="7">
        <v>4.3478260869999996</v>
      </c>
      <c r="Q27" s="7">
        <v>11.53846154</v>
      </c>
      <c r="R27" s="7">
        <v>93.529411760000002</v>
      </c>
      <c r="S27" s="7">
        <v>39.130434780000002</v>
      </c>
      <c r="T27" s="7">
        <v>50</v>
      </c>
      <c r="U27" s="7">
        <v>84.61538462</v>
      </c>
      <c r="V27" s="7">
        <v>155.71412960000001</v>
      </c>
      <c r="W27" s="7">
        <v>-52.68267908</v>
      </c>
      <c r="X27" s="7">
        <f t="shared" si="26"/>
        <v>-1.712779974</v>
      </c>
      <c r="Y27" s="7">
        <f t="shared" si="26"/>
        <v>0.72765073000000058</v>
      </c>
      <c r="Z27" s="7">
        <f t="shared" si="27"/>
        <v>-1.4945652199999984</v>
      </c>
      <c r="AA27" s="7">
        <f t="shared" si="27"/>
        <v>-6.7567567600000018</v>
      </c>
      <c r="AB27" s="1"/>
      <c r="AD27" s="7" t="s">
        <v>19</v>
      </c>
      <c r="AE27" s="7">
        <v>0.71100914500000001</v>
      </c>
      <c r="AF27" s="7">
        <v>8.5714285710000002</v>
      </c>
      <c r="AG27" s="7">
        <v>5.5555555559999998</v>
      </c>
      <c r="AH27" s="7">
        <v>91.515151520000003</v>
      </c>
      <c r="AI27" s="7">
        <v>51.428571429999998</v>
      </c>
      <c r="AJ27" s="7">
        <v>50</v>
      </c>
      <c r="AK27" s="7">
        <v>83.536585369999997</v>
      </c>
      <c r="AL27" s="7">
        <v>160.31537879999999</v>
      </c>
      <c r="AM27" s="7">
        <v>19.481992250000001</v>
      </c>
      <c r="AN27" s="7">
        <f t="shared" si="21"/>
        <v>-3.0564784090000003</v>
      </c>
      <c r="AO27" s="7">
        <f t="shared" si="21"/>
        <v>1.2077294690000002</v>
      </c>
      <c r="AP27" s="7">
        <f t="shared" si="28"/>
        <v>-2.0598006600000005</v>
      </c>
      <c r="AQ27" s="7">
        <f t="shared" si="28"/>
        <v>2.1739130400000022</v>
      </c>
      <c r="AR27" s="7">
        <v>0.76255708899999997</v>
      </c>
      <c r="AS27" s="7">
        <v>15.78947368</v>
      </c>
      <c r="AT27" s="7">
        <v>4.7619047620000003</v>
      </c>
      <c r="AU27" s="7">
        <v>91.061452509999995</v>
      </c>
      <c r="AV27" s="7">
        <v>57.89473684</v>
      </c>
      <c r="AW27" s="7">
        <v>57.142857139999997</v>
      </c>
      <c r="AX27" s="7">
        <v>85.95505618</v>
      </c>
      <c r="AY27" s="7">
        <v>-57.408727630000001</v>
      </c>
      <c r="AZ27" s="7">
        <v>-44.844083320000003</v>
      </c>
      <c r="BA27" s="7">
        <f t="shared" si="29"/>
        <v>-3.4412955499999995</v>
      </c>
      <c r="BB27" s="7">
        <f t="shared" si="29"/>
        <v>0.76190476200000035</v>
      </c>
      <c r="BC27" s="7">
        <f t="shared" si="30"/>
        <v>-3.6437246999999999</v>
      </c>
      <c r="BD27" s="7">
        <f t="shared" si="30"/>
        <v>5.1428571399999967</v>
      </c>
      <c r="BE27" s="1"/>
      <c r="BG27" s="7" t="s">
        <v>19</v>
      </c>
      <c r="BH27" s="7">
        <v>0.74770641299999996</v>
      </c>
      <c r="BI27" s="7">
        <v>0</v>
      </c>
      <c r="BJ27" s="7">
        <v>4.3478260869999996</v>
      </c>
      <c r="BK27" s="7">
        <v>91.011235959999993</v>
      </c>
      <c r="BL27" s="7">
        <v>41.176470590000001</v>
      </c>
      <c r="BM27" s="7">
        <v>34.782608699999997</v>
      </c>
      <c r="BN27" s="7">
        <v>83.05084746</v>
      </c>
      <c r="BO27" s="7">
        <v>7.4678087880000001</v>
      </c>
      <c r="BP27" s="7">
        <v>10.8001597</v>
      </c>
      <c r="BQ27" s="7">
        <f t="shared" si="22"/>
        <v>-5.263157895</v>
      </c>
      <c r="BR27" s="7">
        <f t="shared" si="22"/>
        <v>0.64412238299999958</v>
      </c>
      <c r="BS27" s="7">
        <f t="shared" si="31"/>
        <v>-11.455108359999997</v>
      </c>
      <c r="BT27" s="7">
        <f t="shared" si="31"/>
        <v>-2.254428340000004</v>
      </c>
      <c r="BU27" s="7">
        <v>0.78995436399999996</v>
      </c>
      <c r="BV27" s="7">
        <v>11.11111111</v>
      </c>
      <c r="BW27" s="7">
        <v>20</v>
      </c>
      <c r="BX27" s="7">
        <v>88.481675390000007</v>
      </c>
      <c r="BY27" s="7">
        <v>55.555555560000002</v>
      </c>
      <c r="BZ27" s="7">
        <v>80</v>
      </c>
      <c r="CA27" s="7">
        <v>79.473684210000002</v>
      </c>
      <c r="CB27" s="7">
        <v>1646.3901530000001</v>
      </c>
      <c r="CC27" s="7">
        <v>411.3597623</v>
      </c>
      <c r="CD27" s="7">
        <f t="shared" si="32"/>
        <v>2.0202020189999992</v>
      </c>
      <c r="CE27" s="7">
        <f t="shared" si="32"/>
        <v>-1.4285714300000016</v>
      </c>
      <c r="CF27" s="7">
        <f t="shared" si="33"/>
        <v>-3.5353535299999947</v>
      </c>
      <c r="CG27" s="7">
        <f t="shared" si="33"/>
        <v>8.5714285699999948</v>
      </c>
      <c r="CH27" s="1"/>
      <c r="CJ27" s="7" t="s">
        <v>19</v>
      </c>
      <c r="CK27" s="7">
        <v>0.69724768400000003</v>
      </c>
      <c r="CL27" s="7">
        <v>10</v>
      </c>
      <c r="CM27" s="7">
        <v>7.692307692</v>
      </c>
      <c r="CN27" s="7">
        <v>90.740740740000007</v>
      </c>
      <c r="CO27" s="7">
        <v>56.666666669999998</v>
      </c>
      <c r="CP27" s="7">
        <v>32</v>
      </c>
      <c r="CQ27" s="7">
        <v>82.09876543</v>
      </c>
      <c r="CR27" s="7">
        <v>491.8390144</v>
      </c>
      <c r="CS27" s="7">
        <v>9944.0285399999993</v>
      </c>
      <c r="CT27" s="7">
        <f t="shared" si="23"/>
        <v>-3.8888888900000005</v>
      </c>
      <c r="CU27" s="7">
        <f t="shared" si="23"/>
        <v>1.8099547510000003</v>
      </c>
      <c r="CV27" s="7">
        <f t="shared" si="34"/>
        <v>-1.6666666600000042</v>
      </c>
      <c r="CW27" s="7">
        <f t="shared" si="34"/>
        <v>-4.363636360000001</v>
      </c>
      <c r="CX27" s="7">
        <v>0.69863015399999995</v>
      </c>
      <c r="CY27" s="7">
        <v>6.0606060609999997</v>
      </c>
      <c r="CZ27" s="7">
        <v>12.5</v>
      </c>
      <c r="DA27" s="7">
        <v>91.358024689999993</v>
      </c>
      <c r="DB27" s="7">
        <v>57.575757580000001</v>
      </c>
      <c r="DC27" s="7">
        <v>45.833333330000002</v>
      </c>
      <c r="DD27" s="7">
        <v>83.850931680000002</v>
      </c>
      <c r="DE27" s="7">
        <v>-41.325183869999996</v>
      </c>
      <c r="DF27" s="7">
        <v>-25.171427049999998</v>
      </c>
      <c r="DG27" s="7">
        <f t="shared" si="35"/>
        <v>-1.4393939390000003</v>
      </c>
      <c r="DH27" s="7">
        <f t="shared" si="35"/>
        <v>2.5</v>
      </c>
      <c r="DI27" s="7">
        <f t="shared" si="36"/>
        <v>7.5757580000001212E-2</v>
      </c>
      <c r="DJ27" s="7">
        <f t="shared" si="36"/>
        <v>-7.5</v>
      </c>
      <c r="DK27" s="1"/>
      <c r="DM27" s="7" t="s">
        <v>19</v>
      </c>
      <c r="DN27" s="7">
        <v>0.72935777899999998</v>
      </c>
      <c r="DO27" s="7">
        <v>4.3478260869999996</v>
      </c>
      <c r="DP27" s="7">
        <v>9.0909090910000003</v>
      </c>
      <c r="DQ27" s="7">
        <v>90.173410399999995</v>
      </c>
      <c r="DR27" s="7">
        <v>56.52173913</v>
      </c>
      <c r="DS27" s="7">
        <v>47.619047620000003</v>
      </c>
      <c r="DT27" s="7">
        <v>83.23699422</v>
      </c>
      <c r="DU27" s="7">
        <v>17.629818050000001</v>
      </c>
      <c r="DV27" s="7">
        <v>27.578476299999998</v>
      </c>
      <c r="DW27" s="7">
        <f t="shared" si="24"/>
        <v>1.1220196349999996</v>
      </c>
      <c r="DX27" s="7">
        <f t="shared" si="24"/>
        <v>1.3986013990000004</v>
      </c>
      <c r="DY27" s="7">
        <f t="shared" si="37"/>
        <v>1.6830294499999994</v>
      </c>
      <c r="DZ27" s="7">
        <f t="shared" si="37"/>
        <v>3.6190476200000035</v>
      </c>
      <c r="EA27" s="7">
        <v>0.79908674999999996</v>
      </c>
      <c r="EB27" s="7">
        <v>8.3333333330000006</v>
      </c>
      <c r="EC27" s="7">
        <v>11.764705879999999</v>
      </c>
      <c r="ED27" s="7">
        <v>90.526315789999998</v>
      </c>
      <c r="EE27" s="7">
        <v>41.666666669999998</v>
      </c>
      <c r="EF27" s="7">
        <v>52.941176470000002</v>
      </c>
      <c r="EG27" s="7">
        <v>83.068783069999995</v>
      </c>
      <c r="EH27" s="7">
        <v>61.629458280000001</v>
      </c>
      <c r="EI27" s="7">
        <v>75.893439060000006</v>
      </c>
      <c r="EJ27" s="7">
        <f t="shared" si="38"/>
        <v>2.7777777770000007</v>
      </c>
      <c r="EK27" s="7">
        <f t="shared" si="38"/>
        <v>3.069053706</v>
      </c>
      <c r="EL27" s="7">
        <f t="shared" si="39"/>
        <v>-2.7777777700000001</v>
      </c>
      <c r="EM27" s="7">
        <f t="shared" si="39"/>
        <v>0.76726342999999986</v>
      </c>
      <c r="EN27" s="1"/>
    </row>
    <row r="28" spans="1:144" x14ac:dyDescent="0.3">
      <c r="A28" s="7" t="s">
        <v>20</v>
      </c>
      <c r="B28" s="7">
        <v>0.79357796899999999</v>
      </c>
      <c r="C28" s="7">
        <v>7.1428571429999996</v>
      </c>
      <c r="D28" s="7">
        <v>0</v>
      </c>
      <c r="E28" s="7">
        <v>91.489361700000003</v>
      </c>
      <c r="F28" s="7">
        <v>64.285714290000001</v>
      </c>
      <c r="G28" s="7">
        <v>68.75</v>
      </c>
      <c r="H28" s="7">
        <v>80.213903740000006</v>
      </c>
      <c r="I28" s="7">
        <v>-73.461580569999995</v>
      </c>
      <c r="J28" s="7">
        <v>-62.606003430000001</v>
      </c>
      <c r="K28" s="7">
        <f t="shared" si="20"/>
        <v>-1.9480519480000007</v>
      </c>
      <c r="L28" s="7">
        <f t="shared" si="20"/>
        <v>0</v>
      </c>
      <c r="M28" s="7">
        <f t="shared" si="25"/>
        <v>2.3809523900000045</v>
      </c>
      <c r="N28" s="7">
        <f t="shared" si="25"/>
        <v>10.85526316</v>
      </c>
      <c r="O28" s="7">
        <v>0.76712328200000002</v>
      </c>
      <c r="P28" s="7">
        <v>7.1428571429999996</v>
      </c>
      <c r="Q28" s="7">
        <v>7.1428571429999996</v>
      </c>
      <c r="R28" s="7">
        <v>93.220338979999994</v>
      </c>
      <c r="S28" s="7">
        <v>42.857142860000003</v>
      </c>
      <c r="T28" s="7">
        <v>53.571428570000002</v>
      </c>
      <c r="U28" s="7">
        <v>84.090909089999997</v>
      </c>
      <c r="V28" s="7">
        <v>31.012858130000001</v>
      </c>
      <c r="W28" s="7">
        <v>-52.68267908</v>
      </c>
      <c r="X28" s="7">
        <f t="shared" si="26"/>
        <v>2.795031056</v>
      </c>
      <c r="Y28" s="7">
        <f t="shared" si="26"/>
        <v>-4.3956043970000005</v>
      </c>
      <c r="Z28" s="7">
        <f t="shared" si="27"/>
        <v>3.7267080800000016</v>
      </c>
      <c r="AA28" s="7">
        <f t="shared" si="27"/>
        <v>3.5714285700000019</v>
      </c>
      <c r="AB28" s="1"/>
      <c r="AD28" s="7" t="s">
        <v>20</v>
      </c>
      <c r="AE28" s="7">
        <v>0.77522933500000002</v>
      </c>
      <c r="AF28" s="7">
        <v>7.692307692</v>
      </c>
      <c r="AG28" s="7">
        <v>0</v>
      </c>
      <c r="AH28" s="7">
        <v>91.256830600000001</v>
      </c>
      <c r="AI28" s="7">
        <v>50</v>
      </c>
      <c r="AJ28" s="7">
        <v>55.555555560000002</v>
      </c>
      <c r="AK28" s="7">
        <v>84.065934069999997</v>
      </c>
      <c r="AL28" s="7">
        <v>243.96927360000001</v>
      </c>
      <c r="AM28" s="7">
        <v>19.481992250000001</v>
      </c>
      <c r="AN28" s="7">
        <f t="shared" si="21"/>
        <v>-0.87912087900000024</v>
      </c>
      <c r="AO28" s="7">
        <f t="shared" si="21"/>
        <v>-5.5555555559999998</v>
      </c>
      <c r="AP28" s="7">
        <f t="shared" si="28"/>
        <v>-1.4285714299999981</v>
      </c>
      <c r="AQ28" s="7">
        <f t="shared" si="28"/>
        <v>5.5555555600000019</v>
      </c>
      <c r="AR28" s="7">
        <v>0.83105021700000004</v>
      </c>
      <c r="AS28" s="7">
        <v>20</v>
      </c>
      <c r="AT28" s="7">
        <v>0</v>
      </c>
      <c r="AU28" s="7">
        <v>91.326530610000006</v>
      </c>
      <c r="AV28" s="7">
        <v>60</v>
      </c>
      <c r="AW28" s="7">
        <v>62.5</v>
      </c>
      <c r="AX28" s="7">
        <v>86.153846150000007</v>
      </c>
      <c r="AY28" s="7">
        <v>15.61480023</v>
      </c>
      <c r="AZ28" s="7">
        <v>-44.844083320000003</v>
      </c>
      <c r="BA28" s="7">
        <f t="shared" si="29"/>
        <v>4.2105263199999996</v>
      </c>
      <c r="BB28" s="7">
        <f t="shared" si="29"/>
        <v>-4.7619047620000003</v>
      </c>
      <c r="BC28" s="7">
        <f t="shared" si="30"/>
        <v>2.1052631599999998</v>
      </c>
      <c r="BD28" s="7">
        <f t="shared" si="30"/>
        <v>5.3571428600000033</v>
      </c>
      <c r="BE28" s="1"/>
      <c r="BG28" s="7" t="s">
        <v>20</v>
      </c>
      <c r="BH28" s="7">
        <v>0.80733942999999997</v>
      </c>
      <c r="BI28" s="7">
        <v>0</v>
      </c>
      <c r="BJ28" s="7">
        <v>10</v>
      </c>
      <c r="BK28" s="7">
        <v>91.623036650000003</v>
      </c>
      <c r="BL28" s="7">
        <v>41.176470590000001</v>
      </c>
      <c r="BM28" s="7">
        <v>40</v>
      </c>
      <c r="BN28" s="7">
        <v>83.684210530000001</v>
      </c>
      <c r="BO28" s="7">
        <v>-71.579670030000003</v>
      </c>
      <c r="BP28" s="7">
        <v>10.8001597</v>
      </c>
      <c r="BQ28" s="7">
        <f t="shared" si="22"/>
        <v>0</v>
      </c>
      <c r="BR28" s="7">
        <f t="shared" si="22"/>
        <v>5.6521739130000004</v>
      </c>
      <c r="BS28" s="7">
        <f t="shared" si="31"/>
        <v>0</v>
      </c>
      <c r="BT28" s="7">
        <f t="shared" si="31"/>
        <v>5.2173913000000027</v>
      </c>
      <c r="BU28" s="7">
        <v>0.80365294200000004</v>
      </c>
      <c r="BV28" s="7">
        <v>12.5</v>
      </c>
      <c r="BW28" s="7">
        <v>22.222222219999999</v>
      </c>
      <c r="BX28" s="7">
        <v>88.659793809999996</v>
      </c>
      <c r="BY28" s="7">
        <v>50</v>
      </c>
      <c r="BZ28" s="7">
        <v>77.777777779999994</v>
      </c>
      <c r="CA28" s="7">
        <v>79.792746109999996</v>
      </c>
      <c r="CB28" s="7">
        <v>1012.306381</v>
      </c>
      <c r="CC28" s="7">
        <v>411.3597623</v>
      </c>
      <c r="CD28" s="7">
        <f t="shared" si="32"/>
        <v>1.3888888900000005</v>
      </c>
      <c r="CE28" s="7">
        <f t="shared" si="32"/>
        <v>2.222222219999999</v>
      </c>
      <c r="CF28" s="7">
        <f t="shared" si="33"/>
        <v>-5.5555555600000019</v>
      </c>
      <c r="CG28" s="7">
        <f t="shared" si="33"/>
        <v>-2.2222222200000061</v>
      </c>
      <c r="CH28" s="1"/>
      <c r="CJ28" s="7" t="s">
        <v>20</v>
      </c>
      <c r="CK28" s="7">
        <v>0.74311923999999996</v>
      </c>
      <c r="CL28" s="7">
        <v>13.636363640000001</v>
      </c>
      <c r="CM28" s="7">
        <v>8.3333333330000006</v>
      </c>
      <c r="CN28" s="7">
        <v>91.279069770000007</v>
      </c>
      <c r="CO28" s="7">
        <v>45.454545449999998</v>
      </c>
      <c r="CP28" s="7">
        <v>34.782608699999997</v>
      </c>
      <c r="CQ28" s="7">
        <v>82.558139530000005</v>
      </c>
      <c r="CR28" s="7">
        <v>26.173936640000001</v>
      </c>
      <c r="CS28" s="7">
        <v>9944.0285399999993</v>
      </c>
      <c r="CT28" s="7">
        <f t="shared" si="23"/>
        <v>3.6363636400000008</v>
      </c>
      <c r="CU28" s="7">
        <f t="shared" si="23"/>
        <v>0.64102564100000059</v>
      </c>
      <c r="CV28" s="7">
        <f t="shared" si="34"/>
        <v>-11.21212122</v>
      </c>
      <c r="CW28" s="7">
        <f t="shared" si="34"/>
        <v>2.7826086999999973</v>
      </c>
      <c r="CX28" s="7">
        <v>0.730593622</v>
      </c>
      <c r="CY28" s="7">
        <v>8</v>
      </c>
      <c r="CZ28" s="7">
        <v>8.6956521739999992</v>
      </c>
      <c r="DA28" s="7">
        <v>91.228070180000003</v>
      </c>
      <c r="DB28" s="7">
        <v>72</v>
      </c>
      <c r="DC28" s="7">
        <v>39.130434780000002</v>
      </c>
      <c r="DD28" s="7">
        <v>84.117647059999996</v>
      </c>
      <c r="DE28" s="7">
        <v>-39.718361870000003</v>
      </c>
      <c r="DF28" s="7">
        <v>-25.171427049999998</v>
      </c>
      <c r="DG28" s="7">
        <f t="shared" si="35"/>
        <v>1.9393939390000003</v>
      </c>
      <c r="DH28" s="7">
        <f t="shared" si="35"/>
        <v>-3.8043478260000008</v>
      </c>
      <c r="DI28" s="7">
        <f t="shared" si="36"/>
        <v>14.424242419999999</v>
      </c>
      <c r="DJ28" s="7">
        <f t="shared" si="36"/>
        <v>-6.7028985500000005</v>
      </c>
      <c r="DK28" s="1"/>
      <c r="DM28" s="7" t="s">
        <v>20</v>
      </c>
      <c r="DN28" s="7">
        <v>0.75688076000000004</v>
      </c>
      <c r="DO28" s="7">
        <v>4.7619047620000003</v>
      </c>
      <c r="DP28" s="7">
        <v>11.11111111</v>
      </c>
      <c r="DQ28" s="7">
        <v>90.502793299999993</v>
      </c>
      <c r="DR28" s="7">
        <v>57.142857139999997</v>
      </c>
      <c r="DS28" s="7">
        <v>41.176470590000001</v>
      </c>
      <c r="DT28" s="7">
        <v>83.798882680000006</v>
      </c>
      <c r="DU28" s="7">
        <v>-20.191984160000001</v>
      </c>
      <c r="DV28" s="7">
        <v>27.578476299999998</v>
      </c>
      <c r="DW28" s="7">
        <f t="shared" si="24"/>
        <v>0.41407867500000073</v>
      </c>
      <c r="DX28" s="7">
        <f t="shared" si="24"/>
        <v>2.0202020189999992</v>
      </c>
      <c r="DY28" s="7">
        <f t="shared" si="37"/>
        <v>0.62111800999999645</v>
      </c>
      <c r="DZ28" s="7">
        <f t="shared" si="37"/>
        <v>-6.4425770300000025</v>
      </c>
      <c r="EA28" s="7">
        <v>0.79908674999999996</v>
      </c>
      <c r="EB28" s="7">
        <v>8.3333333330000006</v>
      </c>
      <c r="EC28" s="7">
        <v>6.6666666670000003</v>
      </c>
      <c r="ED28" s="7">
        <v>90.104166669999998</v>
      </c>
      <c r="EE28" s="7">
        <v>41.666666669999998</v>
      </c>
      <c r="EF28" s="7">
        <v>46.666666669999998</v>
      </c>
      <c r="EG28" s="7">
        <v>82.722513090000007</v>
      </c>
      <c r="EH28" s="7">
        <v>44.946585630000001</v>
      </c>
      <c r="EI28" s="7">
        <v>75.893439060000006</v>
      </c>
      <c r="EJ28" s="7">
        <f t="shared" si="38"/>
        <v>0</v>
      </c>
      <c r="EK28" s="7">
        <f t="shared" si="38"/>
        <v>-5.098039212999999</v>
      </c>
      <c r="EL28" s="7">
        <f t="shared" si="39"/>
        <v>0</v>
      </c>
      <c r="EM28" s="7">
        <f t="shared" si="39"/>
        <v>-6.2745098000000041</v>
      </c>
      <c r="EN28" s="1"/>
    </row>
    <row r="29" spans="1:144" x14ac:dyDescent="0.3">
      <c r="A29" s="7" t="s">
        <v>21</v>
      </c>
      <c r="B29" s="7">
        <v>0.81192660299999997</v>
      </c>
      <c r="C29" s="7">
        <v>0</v>
      </c>
      <c r="D29" s="7">
        <v>0</v>
      </c>
      <c r="E29" s="7">
        <v>91.237113399999998</v>
      </c>
      <c r="F29" s="7">
        <v>54.545454550000002</v>
      </c>
      <c r="G29" s="7">
        <v>66.666666669999998</v>
      </c>
      <c r="H29" s="7">
        <v>80.412371129999997</v>
      </c>
      <c r="I29" s="7">
        <v>-86.014787549999994</v>
      </c>
      <c r="J29" s="7">
        <v>-62.606003430000001</v>
      </c>
      <c r="K29" s="7">
        <f t="shared" si="20"/>
        <v>-7.1428571429999996</v>
      </c>
      <c r="L29" s="7">
        <f t="shared" si="20"/>
        <v>0</v>
      </c>
      <c r="M29" s="7">
        <f t="shared" si="25"/>
        <v>-9.7402597399999991</v>
      </c>
      <c r="N29" s="7">
        <f t="shared" si="25"/>
        <v>-2.0833333300000021</v>
      </c>
      <c r="O29" s="7">
        <v>0.82191783200000001</v>
      </c>
      <c r="P29" s="7">
        <v>11.11111111</v>
      </c>
      <c r="Q29" s="7">
        <v>9.5238095240000007</v>
      </c>
      <c r="R29" s="7">
        <v>93.650793649999997</v>
      </c>
      <c r="S29" s="7">
        <v>55.555555560000002</v>
      </c>
      <c r="T29" s="7">
        <v>57.142857139999997</v>
      </c>
      <c r="U29" s="7">
        <v>84.574468089999996</v>
      </c>
      <c r="V29" s="7">
        <v>-35.767217340000002</v>
      </c>
      <c r="W29" s="7">
        <v>-52.68267908</v>
      </c>
      <c r="X29" s="7">
        <f t="shared" si="26"/>
        <v>3.9682539669999999</v>
      </c>
      <c r="Y29" s="7">
        <f t="shared" si="26"/>
        <v>2.3809523810000011</v>
      </c>
      <c r="Z29" s="7">
        <f t="shared" si="27"/>
        <v>12.698412699999999</v>
      </c>
      <c r="AA29" s="7">
        <f t="shared" si="27"/>
        <v>3.5714285699999948</v>
      </c>
      <c r="AB29" s="1"/>
      <c r="AD29" s="7" t="s">
        <v>21</v>
      </c>
      <c r="AE29" s="7">
        <v>0.77064222100000002</v>
      </c>
      <c r="AF29" s="7">
        <v>4.1666666670000003</v>
      </c>
      <c r="AG29" s="7">
        <v>0</v>
      </c>
      <c r="AH29" s="7">
        <v>90.760869569999997</v>
      </c>
      <c r="AI29" s="7">
        <v>37.5</v>
      </c>
      <c r="AJ29" s="7">
        <v>40</v>
      </c>
      <c r="AK29" s="7">
        <v>83.06010929</v>
      </c>
      <c r="AL29" s="7">
        <v>138.96306960000001</v>
      </c>
      <c r="AM29" s="7">
        <v>19.481992250000001</v>
      </c>
      <c r="AN29" s="7">
        <f t="shared" si="21"/>
        <v>-3.5256410249999997</v>
      </c>
      <c r="AO29" s="7">
        <f t="shared" si="21"/>
        <v>0</v>
      </c>
      <c r="AP29" s="7">
        <f t="shared" si="28"/>
        <v>-12.5</v>
      </c>
      <c r="AQ29" s="7">
        <f t="shared" si="28"/>
        <v>-15.555555560000002</v>
      </c>
      <c r="AR29" s="7">
        <v>0.79908674999999996</v>
      </c>
      <c r="AS29" s="7">
        <v>16.666666670000001</v>
      </c>
      <c r="AT29" s="7">
        <v>0</v>
      </c>
      <c r="AU29" s="7">
        <v>91.005291009999993</v>
      </c>
      <c r="AV29" s="7">
        <v>55.555555560000002</v>
      </c>
      <c r="AW29" s="7">
        <v>58.333333330000002</v>
      </c>
      <c r="AX29" s="7">
        <v>86.170212770000006</v>
      </c>
      <c r="AY29" s="7">
        <v>-56.022427200000003</v>
      </c>
      <c r="AZ29" s="7">
        <v>-44.844083320000003</v>
      </c>
      <c r="BA29" s="7">
        <f t="shared" si="29"/>
        <v>-3.3333333299999985</v>
      </c>
      <c r="BB29" s="7">
        <f t="shared" si="29"/>
        <v>0</v>
      </c>
      <c r="BC29" s="7">
        <f t="shared" si="30"/>
        <v>-4.4444444399999981</v>
      </c>
      <c r="BD29" s="7">
        <f t="shared" si="30"/>
        <v>-4.1666666699999979</v>
      </c>
      <c r="BE29" s="1"/>
      <c r="BG29" s="7" t="s">
        <v>21</v>
      </c>
      <c r="BH29" s="7">
        <v>0.83944952500000003</v>
      </c>
      <c r="BI29" s="7">
        <v>0</v>
      </c>
      <c r="BJ29" s="7">
        <v>16.666666670000001</v>
      </c>
      <c r="BK29" s="7">
        <v>91.457286429999996</v>
      </c>
      <c r="BL29" s="7">
        <v>46.15384615</v>
      </c>
      <c r="BM29" s="7">
        <v>50</v>
      </c>
      <c r="BN29" s="7">
        <v>83.838383840000006</v>
      </c>
      <c r="BO29" s="7">
        <v>-60.652957350000001</v>
      </c>
      <c r="BP29" s="7">
        <v>10.8001597</v>
      </c>
      <c r="BQ29" s="7">
        <f t="shared" si="22"/>
        <v>0</v>
      </c>
      <c r="BR29" s="7">
        <f t="shared" si="22"/>
        <v>6.6666666700000015</v>
      </c>
      <c r="BS29" s="7">
        <f t="shared" si="31"/>
        <v>4.9773755599999987</v>
      </c>
      <c r="BT29" s="7">
        <f t="shared" si="31"/>
        <v>10</v>
      </c>
      <c r="BU29" s="7">
        <v>0.79908674999999996</v>
      </c>
      <c r="BV29" s="7">
        <v>6.25</v>
      </c>
      <c r="BW29" s="7">
        <v>16.666666670000001</v>
      </c>
      <c r="BX29" s="7">
        <v>87.817258879999997</v>
      </c>
      <c r="BY29" s="7">
        <v>50</v>
      </c>
      <c r="BZ29" s="7">
        <v>83.333333330000002</v>
      </c>
      <c r="CA29" s="7">
        <v>79.081632650000003</v>
      </c>
      <c r="CB29" s="7">
        <v>1012.306381</v>
      </c>
      <c r="CC29" s="7">
        <v>411.3597623</v>
      </c>
      <c r="CD29" s="7">
        <f t="shared" si="32"/>
        <v>-6.25</v>
      </c>
      <c r="CE29" s="7">
        <f t="shared" si="32"/>
        <v>-5.5555555499999976</v>
      </c>
      <c r="CF29" s="7">
        <f t="shared" si="33"/>
        <v>0</v>
      </c>
      <c r="CG29" s="7">
        <f t="shared" si="33"/>
        <v>5.5555555500000082</v>
      </c>
      <c r="CH29" s="1"/>
      <c r="CJ29" s="7" t="s">
        <v>21</v>
      </c>
      <c r="CK29" s="7">
        <v>0.75688076000000004</v>
      </c>
      <c r="CL29" s="7">
        <v>5.5555555559999998</v>
      </c>
      <c r="CM29" s="7">
        <v>9.5238095240000007</v>
      </c>
      <c r="CN29" s="7">
        <v>90.502793299999993</v>
      </c>
      <c r="CO29" s="7">
        <v>38.888888889999997</v>
      </c>
      <c r="CP29" s="7">
        <v>30</v>
      </c>
      <c r="CQ29" s="7">
        <v>82.681564249999994</v>
      </c>
      <c r="CR29" s="7">
        <v>-63.204472440000004</v>
      </c>
      <c r="CS29" s="7">
        <v>9944.0285399999993</v>
      </c>
      <c r="CT29" s="7">
        <f t="shared" si="23"/>
        <v>-8.0808080840000009</v>
      </c>
      <c r="CU29" s="7">
        <f t="shared" si="23"/>
        <v>1.1904761910000001</v>
      </c>
      <c r="CV29" s="7">
        <f t="shared" si="34"/>
        <v>-6.5656565600000008</v>
      </c>
      <c r="CW29" s="7">
        <f t="shared" si="34"/>
        <v>-4.7826086999999973</v>
      </c>
      <c r="CX29" s="7">
        <v>0.78995436399999996</v>
      </c>
      <c r="CY29" s="7">
        <v>10.52631579</v>
      </c>
      <c r="CZ29" s="7">
        <v>16.666666670000001</v>
      </c>
      <c r="DA29" s="7">
        <v>92.307692309999993</v>
      </c>
      <c r="DB29" s="7">
        <v>63.157894740000003</v>
      </c>
      <c r="DC29" s="7">
        <v>44.444444439999998</v>
      </c>
      <c r="DD29" s="7">
        <v>84.530386739999997</v>
      </c>
      <c r="DE29" s="7">
        <v>-45.899185170000003</v>
      </c>
      <c r="DF29" s="7">
        <v>-25.171427049999998</v>
      </c>
      <c r="DG29" s="7">
        <f t="shared" si="35"/>
        <v>2.52631579</v>
      </c>
      <c r="DH29" s="7">
        <f t="shared" si="35"/>
        <v>7.9710144960000022</v>
      </c>
      <c r="DI29" s="7">
        <f t="shared" si="36"/>
        <v>-8.8421052599999967</v>
      </c>
      <c r="DJ29" s="7">
        <f t="shared" si="36"/>
        <v>5.3140096599999964</v>
      </c>
      <c r="DK29" s="1"/>
      <c r="DM29" s="7" t="s">
        <v>21</v>
      </c>
      <c r="DN29" s="7">
        <v>0.82568806400000005</v>
      </c>
      <c r="DO29" s="7">
        <v>7.1428571429999996</v>
      </c>
      <c r="DP29" s="7">
        <v>20</v>
      </c>
      <c r="DQ29" s="7">
        <v>91.237113399999998</v>
      </c>
      <c r="DR29" s="7">
        <v>57.142857139999997</v>
      </c>
      <c r="DS29" s="7">
        <v>50</v>
      </c>
      <c r="DT29" s="7">
        <v>84.455958550000005</v>
      </c>
      <c r="DU29" s="7">
        <v>156.1609205</v>
      </c>
      <c r="DV29" s="7">
        <v>27.578476299999998</v>
      </c>
      <c r="DW29" s="7">
        <f t="shared" si="24"/>
        <v>2.3809523809999993</v>
      </c>
      <c r="DX29" s="7">
        <f t="shared" si="24"/>
        <v>8.8888888900000005</v>
      </c>
      <c r="DY29" s="7">
        <f t="shared" si="37"/>
        <v>0</v>
      </c>
      <c r="DZ29" s="7">
        <f t="shared" si="37"/>
        <v>8.823529409999999</v>
      </c>
      <c r="EA29" s="7">
        <v>0.83105021700000004</v>
      </c>
      <c r="EB29" s="7">
        <v>0</v>
      </c>
      <c r="EC29" s="7">
        <v>11.11111111</v>
      </c>
      <c r="ED29" s="7">
        <v>90.049751240000006</v>
      </c>
      <c r="EE29" s="7">
        <v>33.333333330000002</v>
      </c>
      <c r="EF29" s="7">
        <v>55.555555560000002</v>
      </c>
      <c r="EG29" s="7">
        <v>83</v>
      </c>
      <c r="EH29" s="7">
        <v>84.798384389999995</v>
      </c>
      <c r="EI29" s="7">
        <v>75.893439060000006</v>
      </c>
      <c r="EJ29" s="7">
        <f t="shared" si="38"/>
        <v>-8.3333333330000006</v>
      </c>
      <c r="EK29" s="7">
        <f t="shared" si="38"/>
        <v>4.4444444429999992</v>
      </c>
      <c r="EL29" s="7">
        <f t="shared" si="39"/>
        <v>-8.3333333399999958</v>
      </c>
      <c r="EM29" s="7">
        <f t="shared" si="39"/>
        <v>8.888888890000004</v>
      </c>
      <c r="EN29" s="1"/>
    </row>
    <row r="30" spans="1:144" x14ac:dyDescent="0.3">
      <c r="A30" s="7" t="s">
        <v>22</v>
      </c>
      <c r="B30" s="7">
        <v>0.84403669800000003</v>
      </c>
      <c r="C30" s="7">
        <v>8.3333333330000006</v>
      </c>
      <c r="D30" s="7">
        <v>0</v>
      </c>
      <c r="E30" s="7">
        <v>91.959798989999996</v>
      </c>
      <c r="F30" s="7">
        <v>66.666666669999998</v>
      </c>
      <c r="G30" s="7">
        <v>57.142857139999997</v>
      </c>
      <c r="H30" s="7">
        <v>81.313131310000003</v>
      </c>
      <c r="I30" s="7">
        <v>-85.766055219999998</v>
      </c>
      <c r="J30" s="7">
        <v>-62.606003430000001</v>
      </c>
      <c r="K30" s="7">
        <f t="shared" si="20"/>
        <v>8.3333333330000006</v>
      </c>
      <c r="L30" s="7">
        <f t="shared" si="20"/>
        <v>0</v>
      </c>
      <c r="M30" s="7">
        <f t="shared" si="25"/>
        <v>12.121212119999996</v>
      </c>
      <c r="N30" s="7">
        <f t="shared" si="25"/>
        <v>-9.5238095300000012</v>
      </c>
      <c r="O30" s="7">
        <v>0.84474885499999997</v>
      </c>
      <c r="P30" s="7">
        <v>11.11111111</v>
      </c>
      <c r="Q30" s="7">
        <v>12.5</v>
      </c>
      <c r="R30" s="7">
        <v>93.81443299</v>
      </c>
      <c r="S30" s="7">
        <v>44.444444439999998</v>
      </c>
      <c r="T30" s="7">
        <v>50</v>
      </c>
      <c r="U30" s="7">
        <v>84.455958550000005</v>
      </c>
      <c r="V30" s="7">
        <v>37.533662309999997</v>
      </c>
      <c r="W30" s="7">
        <v>-52.68267908</v>
      </c>
      <c r="X30" s="7">
        <f t="shared" si="26"/>
        <v>0</v>
      </c>
      <c r="Y30" s="7">
        <f t="shared" si="26"/>
        <v>2.9761904759999993</v>
      </c>
      <c r="Z30" s="7">
        <f t="shared" si="27"/>
        <v>-11.111111120000004</v>
      </c>
      <c r="AA30" s="7">
        <f t="shared" si="27"/>
        <v>-7.1428571399999967</v>
      </c>
      <c r="AB30" s="1"/>
      <c r="AD30" s="7" t="s">
        <v>22</v>
      </c>
      <c r="AE30" s="7">
        <v>0.79816514299999997</v>
      </c>
      <c r="AF30" s="7">
        <v>5.263157895</v>
      </c>
      <c r="AG30" s="7">
        <v>0</v>
      </c>
      <c r="AH30" s="7">
        <v>91.052631579999996</v>
      </c>
      <c r="AI30" s="7">
        <v>42.10526316</v>
      </c>
      <c r="AJ30" s="7">
        <v>44.444444439999998</v>
      </c>
      <c r="AK30" s="7">
        <v>83.597883600000003</v>
      </c>
      <c r="AL30" s="7">
        <v>259.2585742</v>
      </c>
      <c r="AM30" s="7">
        <v>19.481992250000001</v>
      </c>
      <c r="AN30" s="7">
        <f t="shared" si="21"/>
        <v>1.0964912279999997</v>
      </c>
      <c r="AO30" s="7">
        <f t="shared" si="21"/>
        <v>0</v>
      </c>
      <c r="AP30" s="7">
        <f t="shared" si="28"/>
        <v>4.6052631599999998</v>
      </c>
      <c r="AQ30" s="7">
        <f t="shared" si="28"/>
        <v>4.4444444399999981</v>
      </c>
      <c r="AR30" s="7">
        <v>0.82648402499999996</v>
      </c>
      <c r="AS30" s="7">
        <v>7.1428571429999996</v>
      </c>
      <c r="AT30" s="7">
        <v>0</v>
      </c>
      <c r="AU30" s="7">
        <v>90.452261309999997</v>
      </c>
      <c r="AV30" s="7">
        <v>50</v>
      </c>
      <c r="AW30" s="7">
        <v>50</v>
      </c>
      <c r="AX30" s="7">
        <v>85.353535350000001</v>
      </c>
      <c r="AY30" s="7">
        <v>10.63552065</v>
      </c>
      <c r="AZ30" s="7">
        <v>-44.844083320000003</v>
      </c>
      <c r="BA30" s="7">
        <f t="shared" si="29"/>
        <v>-9.5238095270000009</v>
      </c>
      <c r="BB30" s="7">
        <f t="shared" si="29"/>
        <v>0</v>
      </c>
      <c r="BC30" s="7">
        <f t="shared" si="30"/>
        <v>-5.5555555600000019</v>
      </c>
      <c r="BD30" s="7">
        <f t="shared" si="30"/>
        <v>-8.3333333300000021</v>
      </c>
      <c r="BE30" s="1"/>
      <c r="BG30" s="7" t="s">
        <v>22</v>
      </c>
      <c r="BH30" s="7">
        <v>0.857798159</v>
      </c>
      <c r="BI30" s="7">
        <v>0</v>
      </c>
      <c r="BJ30" s="7">
        <v>25</v>
      </c>
      <c r="BK30" s="7">
        <v>91.625615760000002</v>
      </c>
      <c r="BL30" s="7">
        <v>45.454545449999998</v>
      </c>
      <c r="BM30" s="7">
        <v>50</v>
      </c>
      <c r="BN30" s="7">
        <v>84.158415840000004</v>
      </c>
      <c r="BO30" s="7">
        <v>-43.296498210000003</v>
      </c>
      <c r="BP30" s="7">
        <v>10.8001597</v>
      </c>
      <c r="BQ30" s="7">
        <f t="shared" si="22"/>
        <v>0</v>
      </c>
      <c r="BR30" s="7">
        <f t="shared" si="22"/>
        <v>8.3333333299999985</v>
      </c>
      <c r="BS30" s="7">
        <f t="shared" si="31"/>
        <v>-0.699300700000002</v>
      </c>
      <c r="BT30" s="7">
        <f t="shared" si="31"/>
        <v>0</v>
      </c>
      <c r="BU30" s="7">
        <v>0.79452055700000002</v>
      </c>
      <c r="BV30" s="7">
        <v>5.8823529409999997</v>
      </c>
      <c r="BW30" s="7">
        <v>16.666666670000001</v>
      </c>
      <c r="BX30" s="7">
        <v>87.755102039999997</v>
      </c>
      <c r="BY30" s="7">
        <v>52.941176470000002</v>
      </c>
      <c r="BZ30" s="7">
        <v>66.666666669999998</v>
      </c>
      <c r="CA30" s="7">
        <v>78.974358969999997</v>
      </c>
      <c r="CB30" s="7">
        <v>1066.9315529999999</v>
      </c>
      <c r="CC30" s="7">
        <v>411.3597623</v>
      </c>
      <c r="CD30" s="7">
        <f t="shared" si="32"/>
        <v>-0.36764705900000028</v>
      </c>
      <c r="CE30" s="7">
        <f t="shared" si="32"/>
        <v>0</v>
      </c>
      <c r="CF30" s="7">
        <f t="shared" si="33"/>
        <v>2.941176470000002</v>
      </c>
      <c r="CG30" s="7">
        <f t="shared" si="33"/>
        <v>-16.666666660000004</v>
      </c>
      <c r="CH30" s="1"/>
      <c r="CJ30" s="7" t="s">
        <v>22</v>
      </c>
      <c r="CK30" s="7">
        <v>0.80733942999999997</v>
      </c>
      <c r="CL30" s="7">
        <v>5.8823529409999997</v>
      </c>
      <c r="CM30" s="7">
        <v>18.18181818</v>
      </c>
      <c r="CN30" s="7">
        <v>91.052631579999996</v>
      </c>
      <c r="CO30" s="7">
        <v>41.176470590000001</v>
      </c>
      <c r="CP30" s="7">
        <v>30</v>
      </c>
      <c r="CQ30" s="7">
        <v>83.684210530000001</v>
      </c>
      <c r="CR30" s="7">
        <v>45.5663518</v>
      </c>
      <c r="CS30" s="7">
        <v>9944.0285399999993</v>
      </c>
      <c r="CT30" s="7">
        <f t="shared" si="23"/>
        <v>0.32679738499999988</v>
      </c>
      <c r="CU30" s="7">
        <f t="shared" si="23"/>
        <v>8.6580086559999998</v>
      </c>
      <c r="CV30" s="7">
        <f t="shared" si="34"/>
        <v>2.287581700000004</v>
      </c>
      <c r="CW30" s="7">
        <f t="shared" si="34"/>
        <v>0</v>
      </c>
      <c r="CX30" s="7">
        <v>0.79452055700000002</v>
      </c>
      <c r="CY30" s="7">
        <v>4.5454545450000001</v>
      </c>
      <c r="CZ30" s="7">
        <v>20</v>
      </c>
      <c r="DA30" s="7">
        <v>91.443850269999999</v>
      </c>
      <c r="DB30" s="7">
        <v>63.636363639999999</v>
      </c>
      <c r="DC30" s="7">
        <v>30</v>
      </c>
      <c r="DD30" s="7">
        <v>83.870967739999998</v>
      </c>
      <c r="DE30" s="7">
        <v>-9.7861469759999995</v>
      </c>
      <c r="DF30" s="7">
        <v>-25.171427049999998</v>
      </c>
      <c r="DG30" s="7">
        <f t="shared" si="35"/>
        <v>-5.9808612449999998</v>
      </c>
      <c r="DH30" s="7">
        <f t="shared" si="35"/>
        <v>3.3333333299999985</v>
      </c>
      <c r="DI30" s="7">
        <f t="shared" si="36"/>
        <v>0.47846889999999576</v>
      </c>
      <c r="DJ30" s="7">
        <f t="shared" si="36"/>
        <v>-14.444444439999998</v>
      </c>
      <c r="DK30" s="1"/>
      <c r="DM30" s="7" t="s">
        <v>22</v>
      </c>
      <c r="DN30" s="7">
        <v>0.83486241100000003</v>
      </c>
      <c r="DO30" s="7">
        <v>7.1428571429999996</v>
      </c>
      <c r="DP30" s="7">
        <v>25</v>
      </c>
      <c r="DQ30" s="7">
        <v>91.326530610000006</v>
      </c>
      <c r="DR30" s="7">
        <v>50</v>
      </c>
      <c r="DS30" s="7">
        <v>37.5</v>
      </c>
      <c r="DT30" s="7">
        <v>84.102564099999995</v>
      </c>
      <c r="DU30" s="7">
        <v>76.471364469999997</v>
      </c>
      <c r="DV30" s="7">
        <v>27.578476299999998</v>
      </c>
      <c r="DW30" s="7">
        <f t="shared" si="24"/>
        <v>0</v>
      </c>
      <c r="DX30" s="7">
        <f t="shared" si="24"/>
        <v>5</v>
      </c>
      <c r="DY30" s="7">
        <f t="shared" si="37"/>
        <v>-7.1428571399999967</v>
      </c>
      <c r="DZ30" s="7">
        <f t="shared" si="37"/>
        <v>-12.5</v>
      </c>
      <c r="EA30" s="7">
        <v>0.84018266200000002</v>
      </c>
      <c r="EB30" s="7">
        <v>0</v>
      </c>
      <c r="EC30" s="7">
        <v>0</v>
      </c>
      <c r="ED30" s="7">
        <v>89.756097560000001</v>
      </c>
      <c r="EE30" s="7">
        <v>14.28571429</v>
      </c>
      <c r="EF30" s="7">
        <v>57.142857139999997</v>
      </c>
      <c r="EG30" s="7">
        <v>82.843137249999998</v>
      </c>
      <c r="EH30" s="7">
        <v>15.282203640000001</v>
      </c>
      <c r="EI30" s="7">
        <v>75.893439060000006</v>
      </c>
      <c r="EJ30" s="7">
        <f t="shared" si="38"/>
        <v>0</v>
      </c>
      <c r="EK30" s="7">
        <f t="shared" si="38"/>
        <v>-11.11111111</v>
      </c>
      <c r="EL30" s="7">
        <f t="shared" si="39"/>
        <v>-19.047619040000001</v>
      </c>
      <c r="EM30" s="7">
        <f t="shared" si="39"/>
        <v>1.5873015799999948</v>
      </c>
      <c r="EN30" s="1"/>
    </row>
    <row r="31" spans="1:144" x14ac:dyDescent="0.3">
      <c r="A31" s="7" t="s">
        <v>23</v>
      </c>
      <c r="B31" s="7">
        <v>0.857798159</v>
      </c>
      <c r="C31" s="7">
        <v>9.0909090910000003</v>
      </c>
      <c r="D31" s="7">
        <v>0</v>
      </c>
      <c r="E31" s="7">
        <v>92.079207920000002</v>
      </c>
      <c r="F31" s="7">
        <v>70</v>
      </c>
      <c r="G31" s="7">
        <v>80</v>
      </c>
      <c r="H31" s="7">
        <v>81.683168319999993</v>
      </c>
      <c r="I31" s="7">
        <v>-83.877452469999994</v>
      </c>
      <c r="J31" s="7">
        <v>-62.606003430000001</v>
      </c>
      <c r="K31" s="7">
        <f t="shared" si="20"/>
        <v>0.75757575799999977</v>
      </c>
      <c r="L31" s="7">
        <f t="shared" si="20"/>
        <v>0</v>
      </c>
      <c r="M31" s="7">
        <f t="shared" si="25"/>
        <v>3.3333333300000021</v>
      </c>
      <c r="N31" s="7">
        <f t="shared" si="25"/>
        <v>22.857142860000003</v>
      </c>
      <c r="O31" s="7">
        <v>0.84018266200000002</v>
      </c>
      <c r="P31" s="7">
        <v>9.0909090910000003</v>
      </c>
      <c r="Q31" s="7">
        <v>7.692307692</v>
      </c>
      <c r="R31" s="7">
        <v>93.333333330000002</v>
      </c>
      <c r="S31" s="7">
        <v>54.545454550000002</v>
      </c>
      <c r="T31" s="7">
        <v>46.15384615</v>
      </c>
      <c r="U31" s="7">
        <v>84.020618560000003</v>
      </c>
      <c r="V31" s="7">
        <v>31.984474630000001</v>
      </c>
      <c r="W31" s="7">
        <v>-52.68267908</v>
      </c>
      <c r="X31" s="7">
        <f t="shared" si="26"/>
        <v>-2.0202020189999992</v>
      </c>
      <c r="Y31" s="7">
        <f t="shared" si="26"/>
        <v>-4.807692308</v>
      </c>
      <c r="Z31" s="7">
        <f t="shared" si="27"/>
        <v>10.101010110000004</v>
      </c>
      <c r="AA31" s="7">
        <f t="shared" si="27"/>
        <v>-3.8461538500000003</v>
      </c>
      <c r="AB31" s="1"/>
      <c r="AD31" s="7" t="s">
        <v>23</v>
      </c>
      <c r="AE31" s="7">
        <v>0.79357796899999999</v>
      </c>
      <c r="AF31" s="7">
        <v>5</v>
      </c>
      <c r="AG31" s="7">
        <v>0</v>
      </c>
      <c r="AH31" s="7">
        <v>91.005291009999993</v>
      </c>
      <c r="AI31" s="7">
        <v>45</v>
      </c>
      <c r="AJ31" s="7">
        <v>44.444444439999998</v>
      </c>
      <c r="AK31" s="7">
        <v>82.446808509999997</v>
      </c>
      <c r="AL31" s="7">
        <v>117.30739800000001</v>
      </c>
      <c r="AM31" s="7">
        <v>19.481992250000001</v>
      </c>
      <c r="AN31" s="7">
        <f t="shared" si="21"/>
        <v>-0.26315789499999998</v>
      </c>
      <c r="AO31" s="7">
        <f t="shared" si="21"/>
        <v>0</v>
      </c>
      <c r="AP31" s="7">
        <f t="shared" si="28"/>
        <v>2.8947368400000002</v>
      </c>
      <c r="AQ31" s="7">
        <f t="shared" si="28"/>
        <v>0</v>
      </c>
      <c r="AR31" s="7">
        <v>0.81278538700000003</v>
      </c>
      <c r="AS31" s="7">
        <v>6.25</v>
      </c>
      <c r="AT31" s="7">
        <v>0</v>
      </c>
      <c r="AU31" s="7">
        <v>90.306122450000004</v>
      </c>
      <c r="AV31" s="7">
        <v>50</v>
      </c>
      <c r="AW31" s="7">
        <v>57.142857139999997</v>
      </c>
      <c r="AX31" s="7">
        <v>85.128205129999998</v>
      </c>
      <c r="AY31" s="7">
        <v>-42.880886740000001</v>
      </c>
      <c r="AZ31" s="7">
        <v>-44.844083320000003</v>
      </c>
      <c r="BA31" s="7">
        <f t="shared" si="29"/>
        <v>-0.89285714299999963</v>
      </c>
      <c r="BB31" s="7">
        <f t="shared" si="29"/>
        <v>0</v>
      </c>
      <c r="BC31" s="7">
        <f t="shared" si="30"/>
        <v>0</v>
      </c>
      <c r="BD31" s="7">
        <f t="shared" si="30"/>
        <v>7.1428571399999967</v>
      </c>
      <c r="BE31" s="1"/>
      <c r="BG31" s="7" t="s">
        <v>23</v>
      </c>
      <c r="BH31" s="7">
        <v>0.853210986</v>
      </c>
      <c r="BI31" s="7">
        <v>0</v>
      </c>
      <c r="BJ31" s="7">
        <v>20</v>
      </c>
      <c r="BK31" s="7">
        <v>91.584158419999994</v>
      </c>
      <c r="BL31" s="7">
        <v>54.545454550000002</v>
      </c>
      <c r="BM31" s="7">
        <v>60</v>
      </c>
      <c r="BN31" s="7">
        <v>84.07960199</v>
      </c>
      <c r="BO31" s="7">
        <v>-34.413755250000001</v>
      </c>
      <c r="BP31" s="7">
        <v>10.8001597</v>
      </c>
      <c r="BQ31" s="7">
        <f t="shared" si="22"/>
        <v>0</v>
      </c>
      <c r="BR31" s="7">
        <f t="shared" si="22"/>
        <v>-5</v>
      </c>
      <c r="BS31" s="7">
        <f t="shared" si="31"/>
        <v>9.0909091000000046</v>
      </c>
      <c r="BT31" s="7">
        <f t="shared" si="31"/>
        <v>10</v>
      </c>
      <c r="BU31" s="7">
        <v>0.79908674999999996</v>
      </c>
      <c r="BV31" s="7">
        <v>6.25</v>
      </c>
      <c r="BW31" s="7">
        <v>16.666666670000001</v>
      </c>
      <c r="BX31" s="7">
        <v>87.817258879999997</v>
      </c>
      <c r="BY31" s="7">
        <v>56.25</v>
      </c>
      <c r="BZ31" s="7">
        <v>66.666666669999998</v>
      </c>
      <c r="CA31" s="7">
        <v>79.081632650000003</v>
      </c>
      <c r="CB31" s="7">
        <v>48.09197434</v>
      </c>
      <c r="CC31" s="7">
        <v>411.3597623</v>
      </c>
      <c r="CD31" s="7">
        <f t="shared" si="32"/>
        <v>0.36764705900000028</v>
      </c>
      <c r="CE31" s="7">
        <f t="shared" si="32"/>
        <v>0</v>
      </c>
      <c r="CF31" s="7">
        <f t="shared" si="33"/>
        <v>3.308823529999998</v>
      </c>
      <c r="CG31" s="7">
        <f t="shared" si="33"/>
        <v>0</v>
      </c>
      <c r="CH31" s="1"/>
      <c r="CJ31" s="7" t="s">
        <v>23</v>
      </c>
      <c r="CK31" s="7">
        <v>0.81651377700000005</v>
      </c>
      <c r="CL31" s="7">
        <v>6.25</v>
      </c>
      <c r="CM31" s="7">
        <v>20</v>
      </c>
      <c r="CN31" s="7">
        <v>91.145833330000002</v>
      </c>
      <c r="CO31" s="7">
        <v>37.5</v>
      </c>
      <c r="CP31" s="7">
        <v>33.333333330000002</v>
      </c>
      <c r="CQ31" s="7">
        <v>83.333333330000002</v>
      </c>
      <c r="CR31" s="7">
        <v>45.5663518</v>
      </c>
      <c r="CS31" s="7">
        <v>9944.0285399999993</v>
      </c>
      <c r="CT31" s="7">
        <f t="shared" si="23"/>
        <v>0.36764705900000028</v>
      </c>
      <c r="CU31" s="7">
        <f t="shared" si="23"/>
        <v>1.8181818199999995</v>
      </c>
      <c r="CV31" s="7">
        <f t="shared" si="34"/>
        <v>-3.676470590000001</v>
      </c>
      <c r="CW31" s="7">
        <f t="shared" si="34"/>
        <v>3.3333333300000021</v>
      </c>
      <c r="CX31" s="7">
        <v>0.81735157999999997</v>
      </c>
      <c r="CY31" s="7">
        <v>5.8823529409999997</v>
      </c>
      <c r="CZ31" s="7">
        <v>12.5</v>
      </c>
      <c r="DA31" s="7">
        <v>91.237113399999998</v>
      </c>
      <c r="DB31" s="7">
        <v>58.823529409999999</v>
      </c>
      <c r="DC31" s="7">
        <v>25</v>
      </c>
      <c r="DD31" s="7">
        <v>83.937823829999999</v>
      </c>
      <c r="DE31" s="7">
        <v>-32.733497130000003</v>
      </c>
      <c r="DF31" s="7">
        <v>-25.171427049999998</v>
      </c>
      <c r="DG31" s="7">
        <f t="shared" si="35"/>
        <v>1.3368983959999996</v>
      </c>
      <c r="DH31" s="7">
        <f t="shared" si="35"/>
        <v>-7.5</v>
      </c>
      <c r="DI31" s="7">
        <f t="shared" si="36"/>
        <v>-4.81283423</v>
      </c>
      <c r="DJ31" s="7">
        <f t="shared" si="36"/>
        <v>-5</v>
      </c>
      <c r="DK31" s="1"/>
      <c r="DM31" s="7" t="s">
        <v>23</v>
      </c>
      <c r="DN31" s="7">
        <v>0.83027523800000003</v>
      </c>
      <c r="DO31" s="7">
        <v>7.1428571429999996</v>
      </c>
      <c r="DP31" s="7">
        <v>14.28571429</v>
      </c>
      <c r="DQ31" s="7">
        <v>90.862944159999998</v>
      </c>
      <c r="DR31" s="7">
        <v>50</v>
      </c>
      <c r="DS31" s="7">
        <v>28.571428569999998</v>
      </c>
      <c r="DT31" s="7">
        <v>83.673469389999994</v>
      </c>
      <c r="DU31" s="7">
        <v>76.471364469999997</v>
      </c>
      <c r="DV31" s="7">
        <v>27.578476299999998</v>
      </c>
      <c r="DW31" s="7">
        <f t="shared" si="24"/>
        <v>0</v>
      </c>
      <c r="DX31" s="7">
        <f t="shared" si="24"/>
        <v>-10.71428571</v>
      </c>
      <c r="DY31" s="7">
        <f t="shared" si="37"/>
        <v>0</v>
      </c>
      <c r="DZ31" s="7">
        <f t="shared" si="37"/>
        <v>-8.9285714300000016</v>
      </c>
      <c r="EA31" s="7">
        <v>0.82648402499999996</v>
      </c>
      <c r="EB31" s="7">
        <v>0</v>
      </c>
      <c r="EC31" s="7">
        <v>0</v>
      </c>
      <c r="ED31" s="7">
        <v>89.603960400000005</v>
      </c>
      <c r="EE31" s="7">
        <v>30</v>
      </c>
      <c r="EF31" s="7">
        <v>57.142857139999997</v>
      </c>
      <c r="EG31" s="7">
        <v>82.587064679999997</v>
      </c>
      <c r="EH31" s="7">
        <v>59.866867319999997</v>
      </c>
      <c r="EI31" s="7">
        <v>75.893439060000006</v>
      </c>
      <c r="EJ31" s="7">
        <f t="shared" si="38"/>
        <v>0</v>
      </c>
      <c r="EK31" s="7">
        <f t="shared" si="38"/>
        <v>0</v>
      </c>
      <c r="EL31" s="7">
        <f t="shared" si="39"/>
        <v>15.71428571</v>
      </c>
      <c r="EM31" s="7">
        <f t="shared" si="39"/>
        <v>0</v>
      </c>
      <c r="EN31" s="1"/>
    </row>
    <row r="32" spans="1:144" x14ac:dyDescent="0.3">
      <c r="A32" s="7" t="s">
        <v>24</v>
      </c>
      <c r="B32" s="7">
        <v>0.86238533299999998</v>
      </c>
      <c r="C32" s="7">
        <v>0</v>
      </c>
      <c r="D32" s="7">
        <v>0</v>
      </c>
      <c r="E32" s="7">
        <v>91.707317070000002</v>
      </c>
      <c r="F32" s="7">
        <v>66.666666669999998</v>
      </c>
      <c r="G32" s="7">
        <v>75</v>
      </c>
      <c r="H32" s="7">
        <v>81.372549019999994</v>
      </c>
      <c r="I32" s="7">
        <v>-84.400002720000003</v>
      </c>
      <c r="J32" s="7">
        <v>-62.606003430000001</v>
      </c>
      <c r="K32" s="7">
        <f t="shared" si="20"/>
        <v>-9.0909090910000003</v>
      </c>
      <c r="L32" s="7">
        <f t="shared" si="20"/>
        <v>0</v>
      </c>
      <c r="M32" s="7">
        <f t="shared" si="25"/>
        <v>-3.3333333300000021</v>
      </c>
      <c r="N32" s="7">
        <f t="shared" si="25"/>
        <v>-5</v>
      </c>
      <c r="O32" s="7">
        <v>0.84474885499999997</v>
      </c>
      <c r="P32" s="7">
        <v>8.3333333330000006</v>
      </c>
      <c r="Q32" s="7">
        <v>9.0909090910000003</v>
      </c>
      <c r="R32" s="7">
        <v>93.367346940000004</v>
      </c>
      <c r="S32" s="7">
        <v>63.636363639999999</v>
      </c>
      <c r="T32" s="7">
        <v>54.545454550000002</v>
      </c>
      <c r="U32" s="7">
        <v>84.183673470000002</v>
      </c>
      <c r="V32" s="7">
        <v>22.49311136</v>
      </c>
      <c r="W32" s="7">
        <v>-52.68267908</v>
      </c>
      <c r="X32" s="7">
        <f t="shared" si="26"/>
        <v>-0.75757575799999977</v>
      </c>
      <c r="Y32" s="7">
        <f t="shared" si="26"/>
        <v>1.3986013990000004</v>
      </c>
      <c r="Z32" s="7">
        <f t="shared" si="27"/>
        <v>9.0909090899999967</v>
      </c>
      <c r="AA32" s="7">
        <f t="shared" si="27"/>
        <v>8.3916084000000026</v>
      </c>
      <c r="AB32" s="1"/>
      <c r="AD32" s="7" t="s">
        <v>24</v>
      </c>
      <c r="AE32" s="7">
        <v>0.79357796899999999</v>
      </c>
      <c r="AF32" s="7">
        <v>5.263157895</v>
      </c>
      <c r="AG32" s="7">
        <v>0</v>
      </c>
      <c r="AH32" s="7">
        <v>91.005291009999993</v>
      </c>
      <c r="AI32" s="7">
        <v>42.10526316</v>
      </c>
      <c r="AJ32" s="7">
        <v>40</v>
      </c>
      <c r="AK32" s="7">
        <v>82.446808509999997</v>
      </c>
      <c r="AL32" s="7">
        <v>117.30739800000001</v>
      </c>
      <c r="AM32" s="7">
        <v>19.481992250000001</v>
      </c>
      <c r="AN32" s="7">
        <f t="shared" si="21"/>
        <v>0.26315789499999998</v>
      </c>
      <c r="AO32" s="7">
        <f t="shared" si="21"/>
        <v>0</v>
      </c>
      <c r="AP32" s="7">
        <f t="shared" si="28"/>
        <v>-2.8947368400000002</v>
      </c>
      <c r="AQ32" s="7">
        <f t="shared" si="28"/>
        <v>-4.4444444399999981</v>
      </c>
      <c r="AR32" s="7">
        <v>0.84474885499999997</v>
      </c>
      <c r="AS32" s="7">
        <v>8.3333333330000006</v>
      </c>
      <c r="AT32" s="7">
        <v>0</v>
      </c>
      <c r="AU32" s="7">
        <v>90.640394090000001</v>
      </c>
      <c r="AV32" s="7">
        <v>41.666666669999998</v>
      </c>
      <c r="AW32" s="7">
        <v>25</v>
      </c>
      <c r="AX32" s="7">
        <v>85.643564359999999</v>
      </c>
      <c r="AY32" s="7">
        <v>-57.034822310000003</v>
      </c>
      <c r="AZ32" s="7">
        <v>-44.844083320000003</v>
      </c>
      <c r="BA32" s="7">
        <f t="shared" si="29"/>
        <v>2.0833333330000006</v>
      </c>
      <c r="BB32" s="7">
        <f t="shared" si="29"/>
        <v>0</v>
      </c>
      <c r="BC32" s="7">
        <f t="shared" si="30"/>
        <v>-8.3333333300000021</v>
      </c>
      <c r="BD32" s="7">
        <f t="shared" si="30"/>
        <v>-32.142857139999997</v>
      </c>
      <c r="BE32" s="1"/>
      <c r="BG32" s="7" t="s">
        <v>24</v>
      </c>
      <c r="BH32" s="7">
        <v>0.853210986</v>
      </c>
      <c r="BI32" s="7">
        <v>0</v>
      </c>
      <c r="BJ32" s="7">
        <v>14.28571429</v>
      </c>
      <c r="BK32" s="7">
        <v>92.039800999999997</v>
      </c>
      <c r="BL32" s="7">
        <v>60</v>
      </c>
      <c r="BM32" s="7">
        <v>57.142857139999997</v>
      </c>
      <c r="BN32" s="7">
        <v>84</v>
      </c>
      <c r="BO32" s="7">
        <v>-34.413755250000001</v>
      </c>
      <c r="BP32" s="7">
        <v>10.8001597</v>
      </c>
      <c r="BQ32" s="7">
        <f t="shared" si="22"/>
        <v>0</v>
      </c>
      <c r="BR32" s="7">
        <f t="shared" si="22"/>
        <v>-5.7142857100000004</v>
      </c>
      <c r="BS32" s="7">
        <f t="shared" si="31"/>
        <v>5.4545454499999977</v>
      </c>
      <c r="BT32" s="7">
        <f t="shared" si="31"/>
        <v>-2.8571428600000033</v>
      </c>
      <c r="BU32" s="7">
        <v>0.79908674999999996</v>
      </c>
      <c r="BV32" s="7">
        <v>0</v>
      </c>
      <c r="BW32" s="7">
        <v>20</v>
      </c>
      <c r="BX32" s="7">
        <v>87.437185929999998</v>
      </c>
      <c r="BY32" s="7">
        <v>53.333333330000002</v>
      </c>
      <c r="BZ32" s="7">
        <v>80</v>
      </c>
      <c r="CA32" s="7">
        <v>78.787878789999994</v>
      </c>
      <c r="CB32" s="7">
        <v>73.411662960000001</v>
      </c>
      <c r="CC32" s="7">
        <v>411.3597623</v>
      </c>
      <c r="CD32" s="7">
        <f t="shared" si="32"/>
        <v>-6.25</v>
      </c>
      <c r="CE32" s="7">
        <f t="shared" si="32"/>
        <v>3.3333333299999985</v>
      </c>
      <c r="CF32" s="7">
        <f t="shared" si="33"/>
        <v>-2.9166666699999979</v>
      </c>
      <c r="CG32" s="7">
        <f t="shared" si="33"/>
        <v>13.333333330000002</v>
      </c>
      <c r="CH32" s="1"/>
      <c r="CJ32" s="7" t="s">
        <v>24</v>
      </c>
      <c r="CK32" s="7">
        <v>0.83486241100000003</v>
      </c>
      <c r="CL32" s="7">
        <v>0</v>
      </c>
      <c r="CM32" s="7">
        <v>18.18181818</v>
      </c>
      <c r="CN32" s="7">
        <v>90.909090910000003</v>
      </c>
      <c r="CO32" s="7">
        <v>33.333333330000002</v>
      </c>
      <c r="CP32" s="7">
        <v>30</v>
      </c>
      <c r="CQ32" s="7">
        <v>83.333333330000002</v>
      </c>
      <c r="CR32" s="7">
        <v>47.790775340000003</v>
      </c>
      <c r="CS32" s="7">
        <v>9944.0285399999993</v>
      </c>
      <c r="CT32" s="7">
        <f t="shared" si="23"/>
        <v>-6.25</v>
      </c>
      <c r="CU32" s="7">
        <f t="shared" si="23"/>
        <v>-1.8181818199999995</v>
      </c>
      <c r="CV32" s="7">
        <f t="shared" si="34"/>
        <v>-4.1666666699999979</v>
      </c>
      <c r="CW32" s="7">
        <f t="shared" si="34"/>
        <v>-3.3333333300000021</v>
      </c>
      <c r="CX32" s="7">
        <v>0.84018266200000002</v>
      </c>
      <c r="CY32" s="7">
        <v>0</v>
      </c>
      <c r="CZ32" s="7">
        <v>12.5</v>
      </c>
      <c r="DA32" s="7">
        <v>91.044776119999995</v>
      </c>
      <c r="DB32" s="7">
        <v>40</v>
      </c>
      <c r="DC32" s="7">
        <v>25</v>
      </c>
      <c r="DD32" s="7">
        <v>84</v>
      </c>
      <c r="DE32" s="7">
        <v>-44.349370260000001</v>
      </c>
      <c r="DF32" s="7">
        <v>-25.171427049999998</v>
      </c>
      <c r="DG32" s="7">
        <f t="shared" si="35"/>
        <v>-5.8823529409999997</v>
      </c>
      <c r="DH32" s="7">
        <f t="shared" si="35"/>
        <v>0</v>
      </c>
      <c r="DI32" s="7">
        <f t="shared" si="36"/>
        <v>-18.823529409999999</v>
      </c>
      <c r="DJ32" s="7">
        <f t="shared" si="36"/>
        <v>0</v>
      </c>
      <c r="DK32" s="1"/>
      <c r="DM32" s="7" t="s">
        <v>24</v>
      </c>
      <c r="DN32" s="7">
        <v>0.82568806400000005</v>
      </c>
      <c r="DO32" s="7">
        <v>7.692307692</v>
      </c>
      <c r="DP32" s="7">
        <v>18.18181818</v>
      </c>
      <c r="DQ32" s="7">
        <v>91.237113399999998</v>
      </c>
      <c r="DR32" s="7">
        <v>61.53846154</v>
      </c>
      <c r="DS32" s="7">
        <v>45.454545449999998</v>
      </c>
      <c r="DT32" s="7">
        <v>83.937823829999999</v>
      </c>
      <c r="DU32" s="7">
        <v>35.194130229999999</v>
      </c>
      <c r="DV32" s="7">
        <v>27.578476299999998</v>
      </c>
      <c r="DW32" s="7">
        <f t="shared" si="24"/>
        <v>0.54945054900000034</v>
      </c>
      <c r="DX32" s="7">
        <f t="shared" si="24"/>
        <v>3.8961038900000009</v>
      </c>
      <c r="DY32" s="7">
        <f t="shared" si="37"/>
        <v>11.53846154</v>
      </c>
      <c r="DZ32" s="7">
        <f t="shared" si="37"/>
        <v>16.883116879999999</v>
      </c>
      <c r="EA32" s="7">
        <v>0.84018266200000002</v>
      </c>
      <c r="EB32" s="7">
        <v>0</v>
      </c>
      <c r="EC32" s="7">
        <v>0</v>
      </c>
      <c r="ED32" s="7">
        <v>89.756097560000001</v>
      </c>
      <c r="EE32" s="7">
        <v>16.666666670000001</v>
      </c>
      <c r="EF32" s="7">
        <v>37.5</v>
      </c>
      <c r="EG32" s="7">
        <v>82.352941180000002</v>
      </c>
      <c r="EH32" s="7">
        <v>-11.81585331</v>
      </c>
      <c r="EI32" s="7">
        <v>75.893439060000006</v>
      </c>
      <c r="EJ32" s="7">
        <f t="shared" si="38"/>
        <v>0</v>
      </c>
      <c r="EK32" s="7">
        <f t="shared" si="38"/>
        <v>0</v>
      </c>
      <c r="EL32" s="7">
        <f t="shared" si="39"/>
        <v>-13.333333329999999</v>
      </c>
      <c r="EM32" s="7">
        <f t="shared" si="39"/>
        <v>-19.642857139999997</v>
      </c>
      <c r="EN32" s="1"/>
    </row>
    <row r="33" spans="1:144" x14ac:dyDescent="0.3">
      <c r="A33" s="7" t="s">
        <v>25</v>
      </c>
      <c r="K33" s="7">
        <f>AVERAGE(K24:K32)</f>
        <v>-1.0217113665555555</v>
      </c>
      <c r="L33" s="7">
        <f>AVERAGE(L24:L32)</f>
        <v>-0.83857442344444444</v>
      </c>
      <c r="M33" s="7">
        <f>AVERAGE(M24:M32)</f>
        <v>1.7226528855555552</v>
      </c>
      <c r="N33" s="7">
        <f>AVERAGE(N24:N32)</f>
        <v>2.6729559744444447</v>
      </c>
      <c r="X33" s="7">
        <f>AVERAGE(X24:X32)</f>
        <v>0.44283413844444453</v>
      </c>
      <c r="Y33" s="7">
        <f>AVERAGE(Y24:Y32)</f>
        <v>-0.54028658655555561</v>
      </c>
      <c r="Z33" s="7">
        <f>AVERAGE(Z24:Z32)</f>
        <v>1.7566974088888889</v>
      </c>
      <c r="AA33" s="7">
        <f>AVERAGE(AA24:AA32)</f>
        <v>0.37585153888888889</v>
      </c>
      <c r="AB33" s="1"/>
      <c r="AD33" s="7" t="s">
        <v>25</v>
      </c>
      <c r="AN33" s="7">
        <f>AVERAGE(AN24:AN32)</f>
        <v>-0.16595542911111108</v>
      </c>
      <c r="AO33" s="7">
        <f>AVERAGE(AO24:AO32)</f>
        <v>-0.41152263377777776</v>
      </c>
      <c r="AP33" s="7">
        <f>AVERAGE(AP24:AP32)</f>
        <v>-0.23471376777777742</v>
      </c>
      <c r="AQ33" s="7">
        <f>AVERAGE(AQ24:AQ32)</f>
        <v>-0.49382715999999977</v>
      </c>
      <c r="BA33" s="7">
        <f>AVERAGE(BA24:BA32)</f>
        <v>0.41310541311111126</v>
      </c>
      <c r="BB33" s="7">
        <f>AVERAGE(BB24:BB32)</f>
        <v>-0.45351473922222219</v>
      </c>
      <c r="BC33" s="7">
        <f>AVERAGE(BC24:BC32)</f>
        <v>-0.58404558333333356</v>
      </c>
      <c r="BD33" s="7">
        <f>AVERAGE(BD24:BD32)</f>
        <v>-2.2108843533333333</v>
      </c>
      <c r="BE33" s="1"/>
      <c r="BG33" s="7" t="s">
        <v>25</v>
      </c>
      <c r="BQ33" s="7">
        <f>AVERAGE(BQ24:BQ32)</f>
        <v>-0.28490028488888891</v>
      </c>
      <c r="BR33" s="7">
        <f>AVERAGE(BR24:BR32)</f>
        <v>0.95238095288888891</v>
      </c>
      <c r="BS33" s="7">
        <f>AVERAGE(BS24:BS32)</f>
        <v>2.3931623933333332</v>
      </c>
      <c r="BT33" s="7">
        <f>AVERAGE(BT24:BT32)</f>
        <v>1.5415140411111108</v>
      </c>
      <c r="CD33" s="7">
        <f>AVERAGE(CD24:CD32)</f>
        <v>-0.6535947712222222</v>
      </c>
      <c r="CE33" s="7">
        <f>AVERAGE(CE24:CE32)</f>
        <v>1.0526315788888889</v>
      </c>
      <c r="CF33" s="7">
        <f>AVERAGE(CF24:CF32)</f>
        <v>0.26143790777777792</v>
      </c>
      <c r="CG33" s="7">
        <f>AVERAGE(CG24:CG32)</f>
        <v>3.5555555555555554</v>
      </c>
      <c r="CH33" s="1"/>
      <c r="CJ33" s="7" t="s">
        <v>25</v>
      </c>
      <c r="CT33" s="7">
        <f>AVERAGE(CT24:CT32)</f>
        <v>-1.178451178888889</v>
      </c>
      <c r="CU33" s="7">
        <f>AVERAGE(CU24:CU32)</f>
        <v>1.2450082215555556</v>
      </c>
      <c r="CV33" s="7">
        <f>AVERAGE(CV24:CV32)</f>
        <v>-1.5151515155555555</v>
      </c>
      <c r="CW33" s="7">
        <f>AVERAGE(CW24:CW32)</f>
        <v>-1.2418300655555556</v>
      </c>
      <c r="DG33" s="7">
        <f>AVERAGE(DG24:DG32)</f>
        <v>-0.51282051277777774</v>
      </c>
      <c r="DH33" s="7">
        <f>AVERAGE(DH24:DH32)</f>
        <v>0.71548821544444452</v>
      </c>
      <c r="DI33" s="7">
        <f>AVERAGE(DI24:DI32)</f>
        <v>-1.4583333333333333</v>
      </c>
      <c r="DJ33" s="7">
        <f>AVERAGE(DJ24:DJ32)</f>
        <v>-2.4410774411111111</v>
      </c>
      <c r="DK33" s="1"/>
      <c r="DM33" s="7" t="s">
        <v>25</v>
      </c>
      <c r="DW33" s="7">
        <f>AVERAGE(DW24:DW32)</f>
        <v>-0.20350020355555565</v>
      </c>
      <c r="DX33" s="7">
        <f>AVERAGE(DX24:DX32)</f>
        <v>0.86279461222222231</v>
      </c>
      <c r="DY33" s="7">
        <f>AVERAGE(DY24:DY32)</f>
        <v>1.3702347033333335</v>
      </c>
      <c r="DZ33" s="7">
        <f>AVERAGE(DZ24:DZ32)</f>
        <v>-1.0960670544444444</v>
      </c>
      <c r="EJ33" s="7">
        <f>AVERAGE(EJ24:EJ32)</f>
        <v>-0.55555555555555558</v>
      </c>
      <c r="EK33" s="7">
        <f>AVERAGE(EK24:EK32)</f>
        <v>-0.96618357488888884</v>
      </c>
      <c r="EL33" s="7">
        <f>AVERAGE(EL24:EL32)</f>
        <v>-3.333333333333333</v>
      </c>
      <c r="EM33" s="7">
        <f>AVERAGE(EM24:EM32)</f>
        <v>-1.2654320988888885</v>
      </c>
      <c r="EN33" s="1"/>
    </row>
    <row r="34" spans="1:144" x14ac:dyDescent="0.3">
      <c r="AB34" s="1"/>
      <c r="BE34" s="1"/>
      <c r="CH34" s="1"/>
      <c r="DK34" s="1"/>
      <c r="EN34" s="1"/>
    </row>
    <row r="35" spans="1:144" x14ac:dyDescent="0.3">
      <c r="A35" s="7" t="s">
        <v>36</v>
      </c>
      <c r="B35" s="7"/>
      <c r="C35" s="7"/>
      <c r="D35" s="7"/>
      <c r="E35" s="7"/>
      <c r="F35" s="7"/>
      <c r="G35" s="7"/>
      <c r="H35" s="7"/>
      <c r="I35" s="7"/>
      <c r="J35" s="7"/>
      <c r="K35" s="7">
        <v>0.52167656055555556</v>
      </c>
      <c r="L35" s="7">
        <v>0.81018518522222227</v>
      </c>
      <c r="M35" s="7">
        <v>1.6934730888888889</v>
      </c>
      <c r="N35" s="7">
        <v>5.3801169588888884</v>
      </c>
      <c r="O35" s="7"/>
      <c r="P35" s="7"/>
      <c r="Q35" s="7"/>
      <c r="R35" s="7"/>
      <c r="S35" s="7"/>
      <c r="T35" s="7"/>
      <c r="U35" s="7"/>
      <c r="V35" s="7"/>
      <c r="W35" s="7"/>
      <c r="X35" s="7">
        <v>0.62292124688888895</v>
      </c>
      <c r="Y35" s="7">
        <v>0.56689342399999998</v>
      </c>
      <c r="Z35" s="7">
        <v>0.97028731000000024</v>
      </c>
      <c r="AA35" s="7">
        <v>5.2154195011111106</v>
      </c>
      <c r="AB35">
        <f>AVERAGE(AA35,Z35,N35,M35)</f>
        <v>3.3148242147222216</v>
      </c>
    </row>
    <row r="36" spans="1:144" x14ac:dyDescent="0.3">
      <c r="A36" s="7" t="s">
        <v>37</v>
      </c>
      <c r="B36" s="7"/>
      <c r="C36" s="7"/>
      <c r="D36" s="7"/>
      <c r="E36" s="7"/>
      <c r="F36" s="7"/>
      <c r="G36" s="7"/>
      <c r="H36" s="7"/>
      <c r="I36" s="7"/>
      <c r="J36" s="7"/>
      <c r="K36" s="7">
        <v>4.6641790999999974E-2</v>
      </c>
      <c r="L36" s="7">
        <v>-0.22691705788888894</v>
      </c>
      <c r="M36" s="7">
        <v>-0.68392255888888875</v>
      </c>
      <c r="N36" s="7">
        <v>3.2550860722222219</v>
      </c>
      <c r="O36" s="7"/>
      <c r="P36" s="7"/>
      <c r="Q36" s="7"/>
      <c r="R36" s="7"/>
      <c r="S36" s="7"/>
      <c r="T36" s="7"/>
      <c r="U36" s="7"/>
      <c r="V36" s="7"/>
      <c r="W36" s="7"/>
      <c r="X36" s="7">
        <v>-1.0683760683333334</v>
      </c>
      <c r="Y36" s="7">
        <v>-0.19793072433333336</v>
      </c>
      <c r="Z36" s="7">
        <v>0.42735042777777782</v>
      </c>
      <c r="AA36" s="7">
        <v>1.2235717500000003</v>
      </c>
      <c r="AB36">
        <f t="shared" ref="AB36:AB39" si="40">AVERAGE(AA36,Z36,N36,M36)</f>
        <v>1.0555214227777778</v>
      </c>
    </row>
    <row r="37" spans="1:144" x14ac:dyDescent="0.3">
      <c r="A37" s="7" t="s">
        <v>38</v>
      </c>
      <c r="B37" s="7"/>
      <c r="C37" s="7"/>
      <c r="D37" s="7"/>
      <c r="E37" s="7"/>
      <c r="F37" s="7"/>
      <c r="G37" s="7"/>
      <c r="H37" s="7"/>
      <c r="I37" s="7"/>
      <c r="J37" s="7"/>
      <c r="K37" s="7">
        <v>-0.43235922277777783</v>
      </c>
      <c r="L37" s="7">
        <v>-0.16702977477777775</v>
      </c>
      <c r="M37" s="7">
        <v>-0.39589519222222219</v>
      </c>
      <c r="N37" s="7">
        <v>1.5613652866666672</v>
      </c>
      <c r="O37" s="7"/>
      <c r="P37" s="7"/>
      <c r="Q37" s="7"/>
      <c r="R37" s="7"/>
      <c r="S37" s="7"/>
      <c r="T37" s="7"/>
      <c r="U37" s="7"/>
      <c r="V37" s="7"/>
      <c r="W37" s="7"/>
      <c r="X37" s="7">
        <v>3.2615786111111059E-2</v>
      </c>
      <c r="Y37" s="7">
        <v>0.13431013433333325</v>
      </c>
      <c r="Z37" s="7">
        <v>-0.79365079333333299</v>
      </c>
      <c r="AA37" s="7">
        <v>0.67155067111111089</v>
      </c>
      <c r="AB37">
        <f t="shared" si="40"/>
        <v>0.26084249305555568</v>
      </c>
    </row>
    <row r="38" spans="1:144" x14ac:dyDescent="0.3">
      <c r="A38" s="7" t="s">
        <v>39</v>
      </c>
      <c r="B38" s="7"/>
      <c r="C38" s="7"/>
      <c r="D38" s="7"/>
      <c r="E38" s="7"/>
      <c r="F38" s="7"/>
      <c r="G38" s="7"/>
      <c r="H38" s="7"/>
      <c r="I38" s="7"/>
      <c r="J38" s="7"/>
      <c r="K38" s="7">
        <v>-0.19444444444444445</v>
      </c>
      <c r="L38" s="7">
        <v>-0.82304526744444451</v>
      </c>
      <c r="M38" s="7">
        <v>1.6111111111111112</v>
      </c>
      <c r="N38" s="7">
        <v>-0.16771488444444474</v>
      </c>
      <c r="O38" s="7"/>
      <c r="P38" s="7"/>
      <c r="Q38" s="7"/>
      <c r="R38" s="7"/>
      <c r="S38" s="7"/>
      <c r="T38" s="7"/>
      <c r="U38" s="7"/>
      <c r="V38" s="7"/>
      <c r="W38" s="7"/>
      <c r="X38" s="7">
        <v>1.1500974662222225</v>
      </c>
      <c r="Y38" s="7">
        <v>0.91575091522222207</v>
      </c>
      <c r="Z38" s="7">
        <v>1.6154452333333333</v>
      </c>
      <c r="AA38" s="7">
        <v>2.1367521366666673</v>
      </c>
      <c r="AB38">
        <f t="shared" si="40"/>
        <v>1.2988983991666667</v>
      </c>
    </row>
    <row r="39" spans="1:144" x14ac:dyDescent="0.3">
      <c r="A39" s="7" t="s">
        <v>40</v>
      </c>
      <c r="B39" s="7"/>
      <c r="C39" s="7"/>
      <c r="D39" s="7"/>
      <c r="E39" s="7"/>
      <c r="F39" s="7"/>
      <c r="G39" s="7"/>
      <c r="H39" s="7"/>
      <c r="I39" s="7"/>
      <c r="J39" s="7"/>
      <c r="K39" s="7">
        <v>-0.20434227333333327</v>
      </c>
      <c r="L39" s="7">
        <v>-0.52910052855555567</v>
      </c>
      <c r="M39" s="7">
        <v>1.1111111111111112</v>
      </c>
      <c r="N39" s="7">
        <v>1.1807975222222227</v>
      </c>
      <c r="O39" s="7"/>
      <c r="P39" s="7"/>
      <c r="Q39" s="7"/>
      <c r="R39" s="7"/>
      <c r="S39" s="7"/>
      <c r="T39" s="7"/>
      <c r="U39" s="7"/>
      <c r="V39" s="7"/>
      <c r="W39" s="7"/>
      <c r="X39" s="7">
        <v>1.3675213675555555</v>
      </c>
      <c r="Y39" s="7">
        <v>-0.39682539677777778</v>
      </c>
      <c r="Z39" s="7">
        <v>0.26143790777777792</v>
      </c>
      <c r="AA39" s="7">
        <v>-0.35273368666666727</v>
      </c>
      <c r="AB39">
        <f t="shared" si="40"/>
        <v>0.55015321361111114</v>
      </c>
    </row>
    <row r="41" spans="1:144" x14ac:dyDescent="0.3">
      <c r="A41" s="7" t="s">
        <v>41</v>
      </c>
      <c r="B41" s="7"/>
      <c r="C41" s="7"/>
      <c r="D41" s="7"/>
      <c r="E41" s="7"/>
      <c r="F41" s="7"/>
      <c r="G41" s="7"/>
      <c r="H41" s="7"/>
      <c r="I41" s="7"/>
      <c r="J41" s="7"/>
      <c r="K41" s="7">
        <v>-1.0217113665555555</v>
      </c>
      <c r="L41" s="7">
        <v>-0.83857442344444444</v>
      </c>
      <c r="M41" s="7">
        <v>1.7226528855555552</v>
      </c>
      <c r="N41" s="7">
        <v>2.6729559744444447</v>
      </c>
      <c r="O41" s="7"/>
      <c r="P41" s="7"/>
      <c r="Q41" s="7"/>
      <c r="R41" s="7"/>
      <c r="S41" s="7"/>
      <c r="T41" s="7"/>
      <c r="U41" s="7"/>
      <c r="V41" s="7"/>
      <c r="W41" s="7"/>
      <c r="X41" s="7">
        <v>0.44283413844444453</v>
      </c>
      <c r="Y41" s="7">
        <v>-0.54028658655555561</v>
      </c>
      <c r="Z41" s="7">
        <v>1.7566974088888889</v>
      </c>
      <c r="AA41" s="7">
        <v>0.37585153888888889</v>
      </c>
      <c r="AB41">
        <f>AVERAGE(AA41,Z41,N41,M41)</f>
        <v>1.6320394519444446</v>
      </c>
    </row>
    <row r="42" spans="1:144" x14ac:dyDescent="0.3">
      <c r="A42" s="7" t="s">
        <v>42</v>
      </c>
      <c r="B42" s="7"/>
      <c r="C42" s="7"/>
      <c r="D42" s="7"/>
      <c r="E42" s="7"/>
      <c r="F42" s="7"/>
      <c r="G42" s="7"/>
      <c r="H42" s="7"/>
      <c r="I42" s="7"/>
      <c r="J42" s="7"/>
      <c r="K42" s="7">
        <v>-0.16595542911111108</v>
      </c>
      <c r="L42" s="7">
        <v>-0.41152263377777776</v>
      </c>
      <c r="M42" s="7">
        <v>-0.23471376777777742</v>
      </c>
      <c r="N42" s="7">
        <v>-0.49382715999999977</v>
      </c>
      <c r="O42" s="7"/>
      <c r="P42" s="7"/>
      <c r="Q42" s="7"/>
      <c r="R42" s="7"/>
      <c r="S42" s="7"/>
      <c r="T42" s="7"/>
      <c r="U42" s="7"/>
      <c r="V42" s="7"/>
      <c r="W42" s="7"/>
      <c r="X42" s="7">
        <v>0.41310541311111126</v>
      </c>
      <c r="Y42" s="7">
        <v>-0.45351473922222219</v>
      </c>
      <c r="Z42" s="7">
        <v>-0.58404558333333356</v>
      </c>
      <c r="AA42" s="7">
        <v>-2.2108843533333333</v>
      </c>
      <c r="AB42">
        <f t="shared" ref="AB42:AB45" si="41">AVERAGE(AA42,Z42,N42,M42)</f>
        <v>-0.88086771611111103</v>
      </c>
    </row>
    <row r="43" spans="1:144" x14ac:dyDescent="0.3">
      <c r="A43" s="7" t="s">
        <v>43</v>
      </c>
      <c r="B43" s="7"/>
      <c r="C43" s="7"/>
      <c r="D43" s="7"/>
      <c r="E43" s="7"/>
      <c r="F43" s="7"/>
      <c r="G43" s="7"/>
      <c r="H43" s="7"/>
      <c r="I43" s="7"/>
      <c r="J43" s="7"/>
      <c r="K43" s="7">
        <v>-0.28490028488888891</v>
      </c>
      <c r="L43" s="7">
        <v>0.95238095288888891</v>
      </c>
      <c r="M43" s="7">
        <v>2.3931623933333332</v>
      </c>
      <c r="N43" s="7">
        <v>1.5415140411111108</v>
      </c>
      <c r="O43" s="7"/>
      <c r="P43" s="7"/>
      <c r="Q43" s="7"/>
      <c r="R43" s="7"/>
      <c r="S43" s="7"/>
      <c r="T43" s="7"/>
      <c r="U43" s="7"/>
      <c r="V43" s="7"/>
      <c r="W43" s="7"/>
      <c r="X43" s="7">
        <v>-0.6535947712222222</v>
      </c>
      <c r="Y43" s="7">
        <v>1.0526315788888889</v>
      </c>
      <c r="Z43" s="7">
        <v>0.26143790777777792</v>
      </c>
      <c r="AA43" s="7">
        <v>3.5555555555555554</v>
      </c>
      <c r="AB43">
        <f t="shared" si="41"/>
        <v>1.9379174744444443</v>
      </c>
    </row>
    <row r="44" spans="1:144" x14ac:dyDescent="0.3">
      <c r="A44" s="7" t="s">
        <v>44</v>
      </c>
      <c r="B44" s="7"/>
      <c r="C44" s="7"/>
      <c r="D44" s="7"/>
      <c r="E44" s="7"/>
      <c r="F44" s="7"/>
      <c r="G44" s="7"/>
      <c r="H44" s="7"/>
      <c r="I44" s="7"/>
      <c r="J44" s="7"/>
      <c r="K44" s="7">
        <v>-1.178451178888889</v>
      </c>
      <c r="L44" s="7">
        <v>1.2450082215555556</v>
      </c>
      <c r="M44" s="7">
        <v>-1.5151515155555555</v>
      </c>
      <c r="N44" s="7">
        <v>-1.2418300655555556</v>
      </c>
      <c r="O44" s="7"/>
      <c r="P44" s="7"/>
      <c r="Q44" s="7"/>
      <c r="R44" s="7"/>
      <c r="S44" s="7"/>
      <c r="T44" s="7"/>
      <c r="U44" s="7"/>
      <c r="V44" s="7"/>
      <c r="W44" s="7"/>
      <c r="X44" s="7">
        <v>-0.51282051277777774</v>
      </c>
      <c r="Y44" s="7">
        <v>0.71548821544444452</v>
      </c>
      <c r="Z44" s="7">
        <v>-1.4583333333333333</v>
      </c>
      <c r="AA44" s="7">
        <v>-2.4410774411111111</v>
      </c>
      <c r="AB44">
        <f t="shared" si="41"/>
        <v>-1.6640980888888888</v>
      </c>
    </row>
    <row r="45" spans="1:144" x14ac:dyDescent="0.3">
      <c r="A45" s="7" t="s">
        <v>45</v>
      </c>
      <c r="B45" s="7"/>
      <c r="C45" s="7"/>
      <c r="D45" s="7"/>
      <c r="E45" s="7"/>
      <c r="F45" s="7"/>
      <c r="G45" s="7"/>
      <c r="H45" s="7"/>
      <c r="I45" s="7"/>
      <c r="J45" s="7"/>
      <c r="K45" s="7">
        <v>-0.20350020355555565</v>
      </c>
      <c r="L45" s="7">
        <v>0.86279461222222231</v>
      </c>
      <c r="M45" s="7">
        <v>1.3702347033333335</v>
      </c>
      <c r="N45" s="7">
        <v>-1.0960670544444444</v>
      </c>
      <c r="O45" s="7"/>
      <c r="P45" s="7"/>
      <c r="Q45" s="7"/>
      <c r="R45" s="7"/>
      <c r="S45" s="7"/>
      <c r="T45" s="7"/>
      <c r="U45" s="7"/>
      <c r="V45" s="7"/>
      <c r="W45" s="7"/>
      <c r="X45" s="7">
        <v>-0.55555555555555558</v>
      </c>
      <c r="Y45" s="7">
        <v>-0.96618357488888884</v>
      </c>
      <c r="Z45" s="7">
        <v>-3.333333333333333</v>
      </c>
      <c r="AA45" s="7">
        <v>-1.2654320988888885</v>
      </c>
      <c r="AB45">
        <f t="shared" si="41"/>
        <v>-1.0811494458333331</v>
      </c>
    </row>
    <row r="47" spans="1:144" x14ac:dyDescent="0.3">
      <c r="A47" s="7" t="s">
        <v>48</v>
      </c>
      <c r="B47" s="7"/>
      <c r="C47" s="7"/>
      <c r="D47" s="7"/>
      <c r="E47" s="7"/>
      <c r="F47" s="7"/>
      <c r="G47" s="7"/>
      <c r="H47" s="7"/>
      <c r="I47" s="7"/>
      <c r="J47" s="7"/>
      <c r="K47" s="7">
        <f>AVERAGE(K35:K39)</f>
        <v>-5.2565517800000003E-2</v>
      </c>
      <c r="L47" s="7">
        <f t="shared" ref="L47:N47" si="42">AVERAGE(L35:L39)</f>
        <v>-0.1871814886888889</v>
      </c>
      <c r="M47" s="7">
        <f t="shared" si="42"/>
        <v>0.66717551200000014</v>
      </c>
      <c r="N47" s="7">
        <f t="shared" si="42"/>
        <v>2.2419301911111114</v>
      </c>
      <c r="O47" s="7"/>
      <c r="P47" s="7"/>
      <c r="Q47" s="7"/>
      <c r="R47" s="7"/>
      <c r="S47" s="7"/>
      <c r="T47" s="7"/>
      <c r="U47" s="7"/>
      <c r="V47" s="7"/>
      <c r="W47" s="7"/>
      <c r="X47" s="7">
        <f>AVERAGE(X35:X39)</f>
        <v>0.42095595968888888</v>
      </c>
      <c r="Y47" s="7">
        <f t="shared" ref="Y47:AA47" si="43">AVERAGE(Y35:Y39)</f>
        <v>0.20443967048888884</v>
      </c>
      <c r="Z47" s="7">
        <f t="shared" si="43"/>
        <v>0.49617401711111125</v>
      </c>
      <c r="AA47" s="7">
        <f t="shared" si="43"/>
        <v>1.7789120744444442</v>
      </c>
      <c r="AB47" s="28">
        <f>AVERAGE(Z47,N47,M47)</f>
        <v>1.1350932400740741</v>
      </c>
    </row>
    <row r="48" spans="1:144" x14ac:dyDescent="0.3">
      <c r="A48" s="7" t="s">
        <v>49</v>
      </c>
      <c r="B48" s="7"/>
      <c r="C48" s="7"/>
      <c r="D48" s="7"/>
      <c r="E48" s="7"/>
      <c r="F48" s="7"/>
      <c r="G48" s="7"/>
      <c r="H48" s="7"/>
      <c r="I48" s="7"/>
      <c r="J48" s="7"/>
      <c r="K48" s="7">
        <f>AVERAGE(K41:K45)</f>
        <v>-0.57090369259999996</v>
      </c>
      <c r="L48" s="7">
        <f t="shared" ref="L48:N48" si="44">AVERAGE(L41:L45)</f>
        <v>0.3620173458888889</v>
      </c>
      <c r="M48" s="7">
        <f t="shared" si="44"/>
        <v>0.74723693977777772</v>
      </c>
      <c r="N48" s="7">
        <f t="shared" si="44"/>
        <v>0.27654914711111112</v>
      </c>
      <c r="O48" s="7"/>
      <c r="P48" s="7"/>
      <c r="Q48" s="7"/>
      <c r="R48" s="7"/>
      <c r="S48" s="7"/>
      <c r="T48" s="7"/>
      <c r="U48" s="7"/>
      <c r="V48" s="7"/>
      <c r="W48" s="7"/>
      <c r="X48" s="7">
        <f>AVERAGE(X41:X45)</f>
        <v>-0.17320625759999994</v>
      </c>
      <c r="Y48" s="7">
        <f t="shared" ref="Y48:AA48" si="45">AVERAGE(Y41:Y45)</f>
        <v>-3.837302126666664E-2</v>
      </c>
      <c r="Z48" s="7">
        <f t="shared" si="45"/>
        <v>-0.67151538666666666</v>
      </c>
      <c r="AA48" s="7">
        <f t="shared" si="45"/>
        <v>-0.3971973597777777</v>
      </c>
      <c r="AB48" s="28">
        <f>AVERAGE(Z48,N48,M48)</f>
        <v>0.11742356674074073</v>
      </c>
    </row>
  </sheetData>
  <mergeCells count="40">
    <mergeCell ref="A3:AA3"/>
    <mergeCell ref="AD3:BD3"/>
    <mergeCell ref="BG3:CG3"/>
    <mergeCell ref="CJ3:DJ3"/>
    <mergeCell ref="DM3:EM3"/>
    <mergeCell ref="A1:AA1"/>
    <mergeCell ref="AD1:BD1"/>
    <mergeCell ref="BG1:CG1"/>
    <mergeCell ref="CJ1:DJ1"/>
    <mergeCell ref="DM1:EM1"/>
    <mergeCell ref="CK4:CS4"/>
    <mergeCell ref="CX4:DF4"/>
    <mergeCell ref="DN4:DV4"/>
    <mergeCell ref="EA4:EI4"/>
    <mergeCell ref="A18:AA18"/>
    <mergeCell ref="AD18:BD18"/>
    <mergeCell ref="BG18:CG18"/>
    <mergeCell ref="CJ18:DJ18"/>
    <mergeCell ref="DM18:EM18"/>
    <mergeCell ref="B4:J4"/>
    <mergeCell ref="O4:W4"/>
    <mergeCell ref="AE4:AM4"/>
    <mergeCell ref="AR4:AZ4"/>
    <mergeCell ref="BH4:BP4"/>
    <mergeCell ref="BU4:CC4"/>
    <mergeCell ref="B21:J21"/>
    <mergeCell ref="O21:W21"/>
    <mergeCell ref="AE21:AM21"/>
    <mergeCell ref="AR21:AZ21"/>
    <mergeCell ref="BH21:BP21"/>
    <mergeCell ref="A20:AA20"/>
    <mergeCell ref="AD20:BD20"/>
    <mergeCell ref="BG20:CG20"/>
    <mergeCell ref="CJ20:DJ20"/>
    <mergeCell ref="DM20:EM20"/>
    <mergeCell ref="BU21:CC21"/>
    <mergeCell ref="CK21:CS21"/>
    <mergeCell ref="CX21:DF21"/>
    <mergeCell ref="DN21:DV21"/>
    <mergeCell ref="EA21:EI21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10838A-D8EE-496C-AFC8-9D09597990E9}">
  <dimension ref="A1:EO111"/>
  <sheetViews>
    <sheetView zoomScale="70" zoomScaleNormal="70" workbookViewId="0">
      <selection activeCell="EH101" sqref="EH101"/>
    </sheetView>
  </sheetViews>
  <sheetFormatPr defaultRowHeight="14.4" x14ac:dyDescent="0.3"/>
  <sheetData>
    <row r="1" spans="1:145" x14ac:dyDescent="0.3">
      <c r="A1" s="19" t="s">
        <v>57</v>
      </c>
      <c r="B1" s="19"/>
      <c r="C1" s="19"/>
      <c r="D1" s="19"/>
      <c r="E1" s="19"/>
      <c r="F1" s="19"/>
      <c r="G1" s="19"/>
      <c r="H1" s="19"/>
      <c r="I1" s="19"/>
      <c r="J1" s="19"/>
      <c r="K1" s="19"/>
      <c r="L1" s="19"/>
      <c r="M1" s="19"/>
      <c r="N1" s="19"/>
      <c r="O1" s="19"/>
      <c r="P1" s="19"/>
      <c r="Q1" s="19"/>
      <c r="R1" s="19"/>
      <c r="S1" s="19"/>
      <c r="T1" s="19"/>
      <c r="U1" s="19"/>
      <c r="V1" s="19"/>
      <c r="W1" s="19"/>
      <c r="X1" s="19"/>
      <c r="Y1" s="19"/>
      <c r="Z1" s="19"/>
      <c r="AA1" s="19"/>
      <c r="AB1" s="19"/>
      <c r="AC1" s="20"/>
      <c r="AD1" s="21" t="s">
        <v>58</v>
      </c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2"/>
      <c r="BG1" s="23" t="s">
        <v>59</v>
      </c>
      <c r="BH1" s="23"/>
      <c r="BI1" s="23"/>
      <c r="BJ1" s="23"/>
      <c r="BK1" s="23"/>
      <c r="BL1" s="23"/>
      <c r="BM1" s="23"/>
      <c r="BN1" s="23"/>
      <c r="BO1" s="23"/>
      <c r="BP1" s="23"/>
      <c r="BQ1" s="23"/>
      <c r="BR1" s="23"/>
      <c r="BS1" s="23"/>
      <c r="BT1" s="23"/>
      <c r="BU1" s="23"/>
      <c r="BV1" s="23"/>
      <c r="BW1" s="23"/>
      <c r="BX1" s="23"/>
      <c r="BY1" s="23"/>
      <c r="BZ1" s="23"/>
      <c r="CA1" s="23"/>
      <c r="CB1" s="23"/>
      <c r="CC1" s="23"/>
      <c r="CD1" s="23"/>
      <c r="CE1" s="23"/>
      <c r="CF1" s="23"/>
      <c r="CG1" s="23"/>
      <c r="CH1" s="23"/>
      <c r="CI1" s="24"/>
      <c r="CJ1" s="25" t="s">
        <v>60</v>
      </c>
      <c r="CK1" s="25"/>
      <c r="CL1" s="25"/>
      <c r="CM1" s="25"/>
      <c r="CN1" s="25"/>
      <c r="CO1" s="25"/>
      <c r="CP1" s="25"/>
      <c r="CQ1" s="25"/>
      <c r="CR1" s="25"/>
      <c r="CS1" s="25"/>
      <c r="CT1" s="25"/>
      <c r="CU1" s="25"/>
      <c r="CV1" s="25"/>
      <c r="CW1" s="25"/>
      <c r="CX1" s="25"/>
      <c r="CY1" s="25"/>
      <c r="CZ1" s="25"/>
      <c r="DA1" s="25"/>
      <c r="DB1" s="25"/>
      <c r="DC1" s="25"/>
      <c r="DD1" s="25"/>
      <c r="DE1" s="25"/>
      <c r="DF1" s="25"/>
      <c r="DG1" s="25"/>
      <c r="DH1" s="25"/>
      <c r="DI1" s="25"/>
      <c r="DJ1" s="25"/>
      <c r="DK1" s="25"/>
      <c r="DL1" s="26"/>
      <c r="DM1" s="19" t="s">
        <v>61</v>
      </c>
      <c r="DN1" s="19"/>
      <c r="DO1" s="19"/>
      <c r="DP1" s="19"/>
      <c r="DQ1" s="19"/>
      <c r="DR1" s="19"/>
      <c r="DS1" s="19"/>
      <c r="DT1" s="19"/>
      <c r="DU1" s="19"/>
      <c r="DV1" s="19"/>
      <c r="DW1" s="19"/>
      <c r="DX1" s="19"/>
      <c r="DY1" s="19"/>
      <c r="DZ1" s="19"/>
      <c r="EA1" s="19"/>
      <c r="EB1" s="19"/>
      <c r="EC1" s="19"/>
      <c r="ED1" s="19"/>
      <c r="EE1" s="19"/>
      <c r="EF1" s="19"/>
      <c r="EG1" s="19"/>
      <c r="EH1" s="19"/>
      <c r="EI1" s="19"/>
      <c r="EJ1" s="19"/>
      <c r="EK1" s="19"/>
      <c r="EL1" s="19"/>
      <c r="EM1" s="19"/>
      <c r="EN1" s="19"/>
      <c r="EO1" s="20"/>
    </row>
    <row r="2" spans="1:145" x14ac:dyDescent="0.3">
      <c r="AC2" s="1"/>
      <c r="BF2" s="1"/>
      <c r="CI2" s="1"/>
      <c r="DL2" s="1"/>
      <c r="EO2" s="1"/>
    </row>
    <row r="3" spans="1:145" x14ac:dyDescent="0.3">
      <c r="A3" s="27"/>
      <c r="B3" s="27"/>
      <c r="C3" s="27"/>
      <c r="D3" s="27"/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/>
      <c r="AE3" s="27"/>
      <c r="AF3" s="27"/>
      <c r="AG3" s="27"/>
      <c r="AH3" s="27"/>
      <c r="AI3" s="27"/>
      <c r="AJ3" s="27"/>
      <c r="AK3" s="27"/>
      <c r="AL3" s="27"/>
      <c r="AM3" s="27"/>
      <c r="AN3" s="27"/>
      <c r="AO3" s="27"/>
      <c r="AP3" s="27"/>
      <c r="AQ3" s="27"/>
      <c r="AR3" s="27"/>
      <c r="AS3" s="27"/>
      <c r="AT3" s="27"/>
      <c r="AU3" s="27"/>
      <c r="AV3" s="27"/>
      <c r="AW3" s="27"/>
      <c r="AX3" s="27"/>
      <c r="AY3" s="27"/>
      <c r="AZ3" s="27"/>
      <c r="BA3" s="27"/>
      <c r="BB3" s="27"/>
      <c r="BC3" s="27"/>
      <c r="BD3" s="27"/>
      <c r="BE3" s="27"/>
      <c r="BF3" s="27"/>
      <c r="BG3" s="27"/>
      <c r="BH3" s="27"/>
      <c r="BI3" s="27"/>
      <c r="BJ3" s="27"/>
      <c r="BK3" s="27"/>
      <c r="BL3" s="27"/>
      <c r="BM3" s="27"/>
      <c r="BN3" s="27"/>
      <c r="BO3" s="27"/>
      <c r="BP3" s="27"/>
      <c r="BQ3" s="27"/>
      <c r="BR3" s="27"/>
      <c r="BS3" s="27"/>
      <c r="BT3" s="27"/>
      <c r="BU3" s="27"/>
      <c r="BV3" s="27"/>
      <c r="BW3" s="27"/>
      <c r="BX3" s="27"/>
      <c r="BY3" s="27"/>
      <c r="BZ3" s="27"/>
      <c r="CA3" s="27"/>
      <c r="CB3" s="27"/>
      <c r="CC3" s="27"/>
      <c r="CD3" s="27"/>
      <c r="CE3" s="27"/>
      <c r="CF3" s="27"/>
      <c r="CG3" s="27"/>
      <c r="CH3" s="27"/>
      <c r="CI3" s="27"/>
      <c r="CJ3" s="27"/>
      <c r="CK3" s="27"/>
      <c r="CL3" s="27"/>
      <c r="CM3" s="27"/>
      <c r="CN3" s="27"/>
      <c r="CO3" s="27"/>
      <c r="CP3" s="27"/>
      <c r="CQ3" s="27"/>
      <c r="CR3" s="27"/>
      <c r="CS3" s="27"/>
      <c r="CT3" s="27"/>
      <c r="CU3" s="27"/>
      <c r="CV3" s="27"/>
      <c r="CW3" s="27"/>
      <c r="CX3" s="27"/>
      <c r="CY3" s="27"/>
      <c r="CZ3" s="27"/>
      <c r="DA3" s="27"/>
      <c r="DB3" s="27"/>
      <c r="DC3" s="27"/>
      <c r="DD3" s="27"/>
      <c r="DE3" s="27"/>
      <c r="DF3" s="27"/>
      <c r="DG3" s="27"/>
      <c r="DH3" s="27"/>
      <c r="DI3" s="27"/>
      <c r="DJ3" s="27"/>
      <c r="DK3" s="27"/>
      <c r="DL3" s="27"/>
      <c r="DM3" s="27"/>
      <c r="DN3" s="27"/>
      <c r="DO3" s="27"/>
      <c r="DP3" s="27"/>
      <c r="DQ3" s="27"/>
      <c r="DR3" s="27"/>
      <c r="DS3" s="27"/>
      <c r="DT3" s="27"/>
      <c r="DU3" s="27"/>
      <c r="DV3" s="27"/>
      <c r="DW3" s="27"/>
      <c r="DX3" s="27"/>
      <c r="DY3" s="27"/>
      <c r="DZ3" s="27"/>
      <c r="EA3" s="27"/>
      <c r="EB3" s="27"/>
      <c r="EC3" s="27"/>
      <c r="ED3" s="27"/>
      <c r="EE3" s="27"/>
      <c r="EF3" s="27"/>
      <c r="EG3" s="27"/>
      <c r="EH3" s="27"/>
      <c r="EI3" s="27"/>
      <c r="EJ3" s="27"/>
      <c r="EK3" s="27"/>
      <c r="EL3" s="27"/>
      <c r="EM3" s="27"/>
      <c r="EN3" s="27"/>
      <c r="EO3" s="27"/>
    </row>
    <row r="4" spans="1:145" x14ac:dyDescent="0.3">
      <c r="A4" s="18"/>
      <c r="B4" s="18"/>
      <c r="C4" s="18"/>
      <c r="D4" s="18"/>
      <c r="E4" s="18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18"/>
      <c r="T4" s="18"/>
      <c r="U4" s="18"/>
      <c r="V4" s="18"/>
      <c r="W4" s="18"/>
      <c r="X4" s="18"/>
      <c r="Y4" s="18"/>
      <c r="Z4" s="18"/>
      <c r="AA4" s="18"/>
      <c r="AB4" s="18"/>
      <c r="AC4" s="18"/>
      <c r="AD4" s="18"/>
      <c r="AE4" s="18"/>
      <c r="AF4" s="18"/>
      <c r="AG4" s="18"/>
      <c r="AH4" s="18"/>
      <c r="AI4" s="18"/>
      <c r="AJ4" s="18"/>
      <c r="AK4" s="18"/>
      <c r="AL4" s="18"/>
      <c r="AM4" s="18"/>
      <c r="AN4" s="18"/>
      <c r="AO4" s="18"/>
      <c r="AP4" s="18"/>
      <c r="AQ4" s="18"/>
      <c r="AR4" s="18"/>
      <c r="AS4" s="18"/>
      <c r="AT4" s="18"/>
      <c r="AU4" s="18"/>
      <c r="AV4" s="18"/>
      <c r="AW4" s="18"/>
      <c r="AX4" s="18"/>
      <c r="AY4" s="18"/>
      <c r="AZ4" s="18"/>
      <c r="BA4" s="18"/>
      <c r="BB4" s="18"/>
      <c r="BC4" s="18"/>
      <c r="BD4" s="18"/>
      <c r="BE4" s="18"/>
      <c r="BF4" s="18"/>
      <c r="BG4" s="18"/>
      <c r="BH4" s="18"/>
      <c r="BI4" s="18"/>
      <c r="BJ4" s="18"/>
      <c r="BK4" s="18"/>
      <c r="BL4" s="18"/>
      <c r="BM4" s="18"/>
      <c r="BN4" s="18"/>
      <c r="BO4" s="18"/>
      <c r="BP4" s="18"/>
      <c r="BQ4" s="18"/>
      <c r="BR4" s="18"/>
      <c r="BS4" s="18"/>
      <c r="BT4" s="18"/>
      <c r="BU4" s="18"/>
      <c r="BV4" s="18"/>
      <c r="BW4" s="18"/>
      <c r="BX4" s="18"/>
      <c r="BY4" s="18"/>
      <c r="BZ4" s="18"/>
      <c r="CA4" s="18"/>
      <c r="CB4" s="18"/>
      <c r="CC4" s="18"/>
      <c r="CD4" s="18"/>
      <c r="CE4" s="18"/>
      <c r="CF4" s="18"/>
      <c r="CG4" s="18"/>
      <c r="CH4" s="18"/>
      <c r="CI4" s="18"/>
      <c r="CJ4" s="18"/>
      <c r="CK4" s="18"/>
      <c r="CL4" s="18"/>
      <c r="CM4" s="18"/>
      <c r="CN4" s="18"/>
      <c r="CO4" s="18"/>
      <c r="CP4" s="18"/>
      <c r="CQ4" s="18"/>
      <c r="CR4" s="18"/>
      <c r="CS4" s="18"/>
      <c r="CT4" s="18"/>
      <c r="CU4" s="18"/>
      <c r="CV4" s="18"/>
      <c r="CW4" s="18"/>
      <c r="CX4" s="18"/>
      <c r="CY4" s="18"/>
      <c r="CZ4" s="18"/>
      <c r="DA4" s="18"/>
      <c r="DB4" s="18"/>
      <c r="DC4" s="18"/>
      <c r="DD4" s="18"/>
      <c r="DE4" s="18"/>
      <c r="DF4" s="18"/>
      <c r="DG4" s="18"/>
      <c r="DH4" s="18"/>
      <c r="DI4" s="18"/>
      <c r="DJ4" s="18"/>
      <c r="DK4" s="18"/>
      <c r="DL4" s="18"/>
      <c r="DM4" s="18"/>
      <c r="DN4" s="18"/>
      <c r="DO4" s="18"/>
      <c r="DP4" s="18"/>
      <c r="DQ4" s="18"/>
      <c r="DR4" s="18"/>
      <c r="DS4" s="18"/>
      <c r="DT4" s="18"/>
      <c r="DU4" s="18"/>
      <c r="DV4" s="18"/>
      <c r="DW4" s="18"/>
      <c r="DX4" s="18"/>
      <c r="DY4" s="18"/>
      <c r="DZ4" s="18"/>
      <c r="EA4" s="18"/>
      <c r="EB4" s="18"/>
      <c r="EC4" s="18"/>
      <c r="ED4" s="18"/>
      <c r="EE4" s="18"/>
      <c r="EF4" s="18"/>
      <c r="EG4" s="18"/>
      <c r="EH4" s="18"/>
      <c r="EI4" s="18"/>
      <c r="EJ4" s="18"/>
      <c r="EK4" s="18"/>
      <c r="EL4" s="18"/>
      <c r="EM4" s="18"/>
      <c r="EN4" s="18"/>
      <c r="EO4" s="18"/>
    </row>
    <row r="5" spans="1:145" x14ac:dyDescent="0.3">
      <c r="A5" s="14" t="s">
        <v>51</v>
      </c>
      <c r="B5" s="14"/>
      <c r="C5" s="14"/>
      <c r="D5" s="14"/>
      <c r="E5" s="14"/>
      <c r="F5" s="14"/>
      <c r="G5" s="14"/>
      <c r="H5" s="14"/>
      <c r="I5" s="14"/>
      <c r="J5" s="14"/>
      <c r="K5" s="14"/>
      <c r="L5" s="14"/>
      <c r="M5" s="14"/>
      <c r="N5" s="14"/>
      <c r="O5" s="17" t="s">
        <v>52</v>
      </c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4" t="s">
        <v>51</v>
      </c>
      <c r="AE5" s="14"/>
      <c r="AF5" s="14"/>
      <c r="AG5" s="14"/>
      <c r="AH5" s="14"/>
      <c r="AI5" s="14"/>
      <c r="AJ5" s="14"/>
      <c r="AK5" s="14"/>
      <c r="AL5" s="14"/>
      <c r="AM5" s="14"/>
      <c r="AN5" s="14"/>
      <c r="AO5" s="14"/>
      <c r="AP5" s="14"/>
      <c r="AQ5" s="14"/>
      <c r="AR5" s="17" t="s">
        <v>52</v>
      </c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4" t="s">
        <v>51</v>
      </c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7" t="s">
        <v>52</v>
      </c>
      <c r="BV5" s="17"/>
      <c r="BW5" s="17"/>
      <c r="BX5" s="17"/>
      <c r="BY5" s="17"/>
      <c r="BZ5" s="17"/>
      <c r="CA5" s="17"/>
      <c r="CB5" s="17"/>
      <c r="CC5" s="17"/>
      <c r="CD5" s="17"/>
      <c r="CE5" s="17"/>
      <c r="CF5" s="17"/>
      <c r="CG5" s="17"/>
      <c r="CH5" s="17"/>
      <c r="CI5" s="17"/>
      <c r="CJ5" s="14" t="s">
        <v>51</v>
      </c>
      <c r="CK5" s="14"/>
      <c r="CL5" s="14"/>
      <c r="CM5" s="14"/>
      <c r="CN5" s="14"/>
      <c r="CO5" s="14"/>
      <c r="CP5" s="14"/>
      <c r="CQ5" s="14"/>
      <c r="CR5" s="14"/>
      <c r="CS5" s="14"/>
      <c r="CT5" s="14"/>
      <c r="CU5" s="14"/>
      <c r="CV5" s="14"/>
      <c r="CW5" s="14"/>
      <c r="CX5" s="17" t="s">
        <v>52</v>
      </c>
      <c r="CY5" s="17"/>
      <c r="CZ5" s="17"/>
      <c r="DA5" s="17"/>
      <c r="DB5" s="17"/>
      <c r="DC5" s="17"/>
      <c r="DD5" s="17"/>
      <c r="DE5" s="17"/>
      <c r="DF5" s="17"/>
      <c r="DG5" s="17"/>
      <c r="DH5" s="17"/>
      <c r="DI5" s="17"/>
      <c r="DJ5" s="17"/>
      <c r="DK5" s="17"/>
      <c r="DL5" s="17"/>
      <c r="DM5" s="14" t="s">
        <v>51</v>
      </c>
      <c r="DN5" s="14"/>
      <c r="DO5" s="14"/>
      <c r="DP5" s="14"/>
      <c r="DQ5" s="14"/>
      <c r="DR5" s="14"/>
      <c r="DS5" s="14"/>
      <c r="DT5" s="14"/>
      <c r="DU5" s="14"/>
      <c r="DV5" s="14"/>
      <c r="DW5" s="14"/>
      <c r="DX5" s="14"/>
      <c r="DY5" s="14"/>
      <c r="DZ5" s="14"/>
      <c r="EA5" s="17" t="s">
        <v>52</v>
      </c>
      <c r="EB5" s="17"/>
      <c r="EC5" s="17"/>
      <c r="ED5" s="17"/>
      <c r="EE5" s="17"/>
      <c r="EF5" s="17"/>
      <c r="EG5" s="17"/>
      <c r="EH5" s="17"/>
      <c r="EI5" s="17"/>
      <c r="EJ5" s="17"/>
      <c r="EK5" s="17"/>
      <c r="EL5" s="17"/>
      <c r="EM5" s="17"/>
      <c r="EN5" s="17"/>
      <c r="EO5" s="17"/>
    </row>
    <row r="6" spans="1:145" x14ac:dyDescent="0.3">
      <c r="A6" s="15" t="s">
        <v>62</v>
      </c>
      <c r="B6" s="15"/>
      <c r="C6" s="15"/>
      <c r="D6" s="15"/>
      <c r="E6" s="15"/>
      <c r="F6" s="15"/>
      <c r="G6" s="15"/>
      <c r="H6" s="15"/>
      <c r="I6" s="15"/>
      <c r="J6" s="15"/>
      <c r="K6" s="15"/>
      <c r="L6" s="15"/>
      <c r="M6" s="15"/>
      <c r="N6" s="15"/>
      <c r="O6" s="15"/>
      <c r="P6" s="15"/>
      <c r="Q6" s="15"/>
      <c r="R6" s="15"/>
      <c r="S6" s="15"/>
      <c r="T6" s="15"/>
      <c r="U6" s="15"/>
      <c r="V6" s="15"/>
      <c r="W6" s="15"/>
      <c r="X6" s="15"/>
      <c r="Y6" s="15"/>
      <c r="Z6" s="15"/>
      <c r="AA6" s="15"/>
      <c r="AB6" s="15"/>
      <c r="AC6" s="16"/>
      <c r="AD6" s="15" t="s">
        <v>62</v>
      </c>
      <c r="AE6" s="15"/>
      <c r="AF6" s="15"/>
      <c r="AG6" s="15"/>
      <c r="AH6" s="15"/>
      <c r="AI6" s="15"/>
      <c r="AJ6" s="15"/>
      <c r="AK6" s="15"/>
      <c r="AL6" s="15"/>
      <c r="AM6" s="15"/>
      <c r="AN6" s="15"/>
      <c r="AO6" s="15"/>
      <c r="AP6" s="15"/>
      <c r="AQ6" s="15"/>
      <c r="AR6" s="15"/>
      <c r="AS6" s="15"/>
      <c r="AT6" s="15"/>
      <c r="AU6" s="15"/>
      <c r="AV6" s="15"/>
      <c r="AW6" s="15"/>
      <c r="AX6" s="15"/>
      <c r="AY6" s="15"/>
      <c r="AZ6" s="15"/>
      <c r="BA6" s="15"/>
      <c r="BB6" s="15"/>
      <c r="BC6" s="15"/>
      <c r="BD6" s="15"/>
      <c r="BE6" s="15"/>
      <c r="BF6" s="16"/>
      <c r="BG6" s="15" t="s">
        <v>62</v>
      </c>
      <c r="BH6" s="15"/>
      <c r="BI6" s="15"/>
      <c r="BJ6" s="15"/>
      <c r="BK6" s="15"/>
      <c r="BL6" s="15"/>
      <c r="BM6" s="15"/>
      <c r="BN6" s="15"/>
      <c r="BO6" s="15"/>
      <c r="BP6" s="15"/>
      <c r="BQ6" s="15"/>
      <c r="BR6" s="15"/>
      <c r="BS6" s="15"/>
      <c r="BT6" s="15"/>
      <c r="BU6" s="15"/>
      <c r="BV6" s="15"/>
      <c r="BW6" s="15"/>
      <c r="BX6" s="15"/>
      <c r="BY6" s="15"/>
      <c r="BZ6" s="15"/>
      <c r="CA6" s="15"/>
      <c r="CB6" s="15"/>
      <c r="CC6" s="15"/>
      <c r="CD6" s="15"/>
      <c r="CE6" s="15"/>
      <c r="CF6" s="15"/>
      <c r="CG6" s="15"/>
      <c r="CH6" s="15"/>
      <c r="CI6" s="16"/>
      <c r="CJ6" s="15" t="s">
        <v>62</v>
      </c>
      <c r="CK6" s="15"/>
      <c r="CL6" s="15"/>
      <c r="CM6" s="15"/>
      <c r="CN6" s="15"/>
      <c r="CO6" s="15"/>
      <c r="CP6" s="15"/>
      <c r="CQ6" s="15"/>
      <c r="CR6" s="15"/>
      <c r="CS6" s="15"/>
      <c r="CT6" s="15"/>
      <c r="CU6" s="15"/>
      <c r="CV6" s="15"/>
      <c r="CW6" s="15"/>
      <c r="CX6" s="15"/>
      <c r="CY6" s="15"/>
      <c r="CZ6" s="15"/>
      <c r="DA6" s="15"/>
      <c r="DB6" s="15"/>
      <c r="DC6" s="15"/>
      <c r="DD6" s="15"/>
      <c r="DE6" s="15"/>
      <c r="DF6" s="15"/>
      <c r="DG6" s="15"/>
      <c r="DH6" s="15"/>
      <c r="DI6" s="15"/>
      <c r="DJ6" s="15"/>
      <c r="DK6" s="15"/>
      <c r="DL6" s="16"/>
      <c r="DM6" s="15" t="s">
        <v>62</v>
      </c>
      <c r="DN6" s="15"/>
      <c r="DO6" s="15"/>
      <c r="DP6" s="15"/>
      <c r="DQ6" s="15"/>
      <c r="DR6" s="15"/>
      <c r="DS6" s="15"/>
      <c r="DT6" s="15"/>
      <c r="DU6" s="15"/>
      <c r="DV6" s="15"/>
      <c r="DW6" s="15"/>
      <c r="DX6" s="15"/>
      <c r="DY6" s="15"/>
      <c r="DZ6" s="15"/>
      <c r="EA6" s="15"/>
      <c r="EB6" s="15"/>
      <c r="EC6" s="15"/>
      <c r="ED6" s="15"/>
      <c r="EE6" s="15"/>
      <c r="EF6" s="15"/>
      <c r="EG6" s="15"/>
      <c r="EH6" s="15"/>
      <c r="EI6" s="15"/>
      <c r="EJ6" s="15"/>
      <c r="EK6" s="15"/>
      <c r="EL6" s="15"/>
      <c r="EM6" s="15"/>
      <c r="EN6" s="15"/>
      <c r="EO6" s="16"/>
    </row>
    <row r="7" spans="1:145" x14ac:dyDescent="0.3">
      <c r="N7" s="1"/>
      <c r="AC7" s="1"/>
      <c r="AQ7" s="1"/>
      <c r="BF7" s="1"/>
      <c r="BT7" s="1"/>
      <c r="CI7" s="1"/>
      <c r="CW7" s="1"/>
      <c r="DL7" s="1"/>
      <c r="DZ7" s="1"/>
      <c r="EO7" s="1"/>
    </row>
    <row r="8" spans="1:145" x14ac:dyDescent="0.3">
      <c r="N8" s="1"/>
      <c r="AC8" s="1"/>
      <c r="AQ8" s="1"/>
      <c r="BF8" s="1"/>
      <c r="BT8" s="1"/>
      <c r="CI8" s="1"/>
      <c r="CW8" s="1"/>
      <c r="DL8" s="1"/>
      <c r="DZ8" s="1"/>
      <c r="EO8" s="1"/>
    </row>
    <row r="9" spans="1:145" x14ac:dyDescent="0.3">
      <c r="N9" s="1"/>
      <c r="AC9" s="1"/>
      <c r="AQ9" s="1"/>
      <c r="BF9" s="1"/>
      <c r="BT9" s="1"/>
      <c r="CI9" s="1"/>
      <c r="CW9" s="1"/>
      <c r="DL9" s="1"/>
      <c r="DZ9" s="1"/>
      <c r="EO9" s="1"/>
    </row>
    <row r="10" spans="1:145" x14ac:dyDescent="0.3">
      <c r="N10" s="1"/>
      <c r="AC10" s="1"/>
      <c r="AQ10" s="1"/>
      <c r="BF10" s="1"/>
      <c r="BT10" s="1"/>
      <c r="CI10" s="1"/>
      <c r="CW10" s="1"/>
      <c r="DL10" s="1"/>
      <c r="DZ10" s="1"/>
      <c r="EO10" s="1"/>
    </row>
    <row r="11" spans="1:145" x14ac:dyDescent="0.3">
      <c r="N11" s="1"/>
      <c r="AC11" s="1"/>
      <c r="AQ11" s="1"/>
      <c r="BF11" s="1"/>
      <c r="BT11" s="1"/>
      <c r="CI11" s="1"/>
      <c r="CW11" s="1"/>
      <c r="DL11" s="1"/>
      <c r="DZ11" s="1"/>
      <c r="EO11" s="1"/>
    </row>
    <row r="12" spans="1:145" x14ac:dyDescent="0.3">
      <c r="N12" s="1"/>
      <c r="AC12" s="1"/>
      <c r="AQ12" s="1"/>
      <c r="BF12" s="1"/>
      <c r="BT12" s="1"/>
      <c r="CI12" s="1"/>
      <c r="CW12" s="1"/>
      <c r="DL12" s="1"/>
      <c r="DZ12" s="1"/>
      <c r="EO12" s="1"/>
    </row>
    <row r="13" spans="1:145" x14ac:dyDescent="0.3">
      <c r="N13" s="1"/>
      <c r="AC13" s="1"/>
      <c r="AQ13" s="1"/>
      <c r="BF13" s="1"/>
      <c r="BT13" s="1"/>
      <c r="CI13" s="1"/>
      <c r="CW13" s="1"/>
      <c r="DL13" s="1"/>
      <c r="DZ13" s="1"/>
      <c r="EO13" s="1"/>
    </row>
    <row r="14" spans="1:145" x14ac:dyDescent="0.3">
      <c r="N14" s="1"/>
      <c r="AC14" s="1"/>
      <c r="AQ14" s="1"/>
      <c r="BF14" s="1"/>
      <c r="BT14" s="1"/>
      <c r="CI14" s="1"/>
      <c r="CW14" s="1"/>
      <c r="DL14" s="1"/>
      <c r="DZ14" s="1"/>
      <c r="EO14" s="1"/>
    </row>
    <row r="15" spans="1:145" x14ac:dyDescent="0.3">
      <c r="N15" s="1"/>
      <c r="AC15" s="1"/>
      <c r="AQ15" s="1"/>
      <c r="BF15" s="1"/>
      <c r="BT15" s="1"/>
      <c r="CI15" s="1"/>
      <c r="CW15" s="1"/>
      <c r="DL15" s="1"/>
      <c r="DZ15" s="1"/>
      <c r="EO15" s="1"/>
    </row>
    <row r="16" spans="1:145" x14ac:dyDescent="0.3">
      <c r="N16" s="1"/>
      <c r="AC16" s="1"/>
      <c r="AQ16" s="1"/>
      <c r="BF16" s="1"/>
      <c r="BT16" s="1"/>
      <c r="CI16" s="1"/>
      <c r="CW16" s="1"/>
      <c r="DL16" s="1"/>
      <c r="DZ16" s="1"/>
      <c r="EO16" s="1"/>
    </row>
    <row r="17" spans="14:145" x14ac:dyDescent="0.3">
      <c r="N17" s="1"/>
      <c r="AC17" s="1"/>
      <c r="AQ17" s="1"/>
      <c r="BF17" s="1"/>
      <c r="BT17" s="1"/>
      <c r="CI17" s="1"/>
      <c r="CW17" s="1"/>
      <c r="DL17" s="1"/>
      <c r="DZ17" s="1"/>
      <c r="EO17" s="1"/>
    </row>
    <row r="18" spans="14:145" x14ac:dyDescent="0.3">
      <c r="N18" s="1"/>
      <c r="AC18" s="1"/>
      <c r="AQ18" s="1"/>
      <c r="BF18" s="1"/>
      <c r="BT18" s="1"/>
      <c r="CI18" s="1"/>
      <c r="CW18" s="1"/>
      <c r="DL18" s="1"/>
      <c r="DZ18" s="1"/>
      <c r="EO18" s="1"/>
    </row>
    <row r="19" spans="14:145" x14ac:dyDescent="0.3">
      <c r="N19" s="1"/>
      <c r="AC19" s="1"/>
      <c r="AQ19" s="1"/>
      <c r="BF19" s="1"/>
      <c r="BT19" s="1"/>
      <c r="CI19" s="1"/>
      <c r="CW19" s="1"/>
      <c r="DL19" s="1"/>
      <c r="DZ19" s="1"/>
      <c r="EO19" s="1"/>
    </row>
    <row r="20" spans="14:145" x14ac:dyDescent="0.3">
      <c r="N20" s="1"/>
      <c r="AC20" s="1"/>
      <c r="AQ20" s="1"/>
      <c r="BF20" s="1"/>
      <c r="BT20" s="1"/>
      <c r="CI20" s="1"/>
      <c r="CW20" s="1"/>
      <c r="DL20" s="1"/>
      <c r="DZ20" s="1"/>
      <c r="EO20" s="1"/>
    </row>
    <row r="21" spans="14:145" x14ac:dyDescent="0.3">
      <c r="N21" s="1"/>
      <c r="AC21" s="1"/>
      <c r="AQ21" s="1"/>
      <c r="BF21" s="1"/>
      <c r="BT21" s="1"/>
      <c r="CI21" s="1"/>
      <c r="CW21" s="1"/>
      <c r="DL21" s="1"/>
      <c r="DZ21" s="1"/>
      <c r="EO21" s="1"/>
    </row>
    <row r="22" spans="14:145" x14ac:dyDescent="0.3">
      <c r="N22" s="1"/>
      <c r="AC22" s="1"/>
      <c r="AQ22" s="1"/>
      <c r="BF22" s="1"/>
      <c r="BT22" s="1"/>
      <c r="CI22" s="1"/>
      <c r="CW22" s="1"/>
      <c r="DL22" s="1"/>
      <c r="DZ22" s="1"/>
      <c r="EO22" s="1"/>
    </row>
    <row r="23" spans="14:145" x14ac:dyDescent="0.3">
      <c r="N23" s="1"/>
      <c r="AC23" s="1"/>
      <c r="AQ23" s="1"/>
      <c r="BF23" s="1"/>
      <c r="BT23" s="1"/>
      <c r="CI23" s="1"/>
      <c r="CW23" s="1"/>
      <c r="DL23" s="1"/>
      <c r="DZ23" s="1"/>
      <c r="EO23" s="1"/>
    </row>
    <row r="24" spans="14:145" x14ac:dyDescent="0.3">
      <c r="N24" s="1"/>
      <c r="AC24" s="1"/>
      <c r="AQ24" s="1"/>
      <c r="BF24" s="1"/>
      <c r="BT24" s="1"/>
      <c r="CI24" s="1"/>
      <c r="CW24" s="1"/>
      <c r="DL24" s="1"/>
      <c r="DZ24" s="1"/>
      <c r="EO24" s="1"/>
    </row>
    <row r="25" spans="14:145" x14ac:dyDescent="0.3">
      <c r="N25" s="1"/>
      <c r="AC25" s="1"/>
      <c r="AQ25" s="1"/>
      <c r="BF25" s="1"/>
      <c r="BT25" s="1"/>
      <c r="CI25" s="1"/>
      <c r="CW25" s="1"/>
      <c r="DL25" s="1"/>
      <c r="DZ25" s="1"/>
      <c r="EO25" s="1"/>
    </row>
    <row r="26" spans="14:145" x14ac:dyDescent="0.3">
      <c r="N26" s="1"/>
      <c r="AC26" s="1"/>
      <c r="AQ26" s="1"/>
      <c r="BF26" s="1"/>
      <c r="BT26" s="1"/>
      <c r="CI26" s="1"/>
      <c r="CW26" s="1"/>
      <c r="DL26" s="1"/>
      <c r="DZ26" s="1"/>
      <c r="EO26" s="1"/>
    </row>
    <row r="27" spans="14:145" x14ac:dyDescent="0.3">
      <c r="N27" s="1"/>
      <c r="AC27" s="1"/>
      <c r="AQ27" s="1"/>
      <c r="BF27" s="1"/>
      <c r="BT27" s="1"/>
      <c r="CI27" s="1"/>
      <c r="CW27" s="1"/>
      <c r="DL27" s="1"/>
      <c r="DZ27" s="1"/>
      <c r="EO27" s="1"/>
    </row>
    <row r="28" spans="14:145" x14ac:dyDescent="0.3">
      <c r="N28" s="1"/>
      <c r="AC28" s="1"/>
      <c r="AQ28" s="1"/>
      <c r="BF28" s="1"/>
      <c r="BT28" s="1"/>
      <c r="CI28" s="1"/>
      <c r="CW28" s="1"/>
      <c r="DL28" s="1"/>
      <c r="DZ28" s="1"/>
      <c r="EO28" s="1"/>
    </row>
    <row r="29" spans="14:145" x14ac:dyDescent="0.3">
      <c r="N29" s="1"/>
      <c r="AC29" s="1"/>
      <c r="AQ29" s="1"/>
      <c r="BF29" s="1"/>
      <c r="BT29" s="1"/>
      <c r="CI29" s="1"/>
      <c r="CW29" s="1"/>
      <c r="DL29" s="1"/>
      <c r="DZ29" s="1"/>
      <c r="EO29" s="1"/>
    </row>
    <row r="30" spans="14:145" x14ac:dyDescent="0.3">
      <c r="N30" s="1"/>
      <c r="AC30" s="1"/>
      <c r="AQ30" s="1"/>
      <c r="BF30" s="1"/>
      <c r="BT30" s="1"/>
      <c r="CI30" s="1"/>
      <c r="CW30" s="1"/>
      <c r="DL30" s="1"/>
      <c r="DZ30" s="1"/>
      <c r="EO30" s="1"/>
    </row>
    <row r="31" spans="14:145" x14ac:dyDescent="0.3">
      <c r="N31" s="1"/>
      <c r="AC31" s="1"/>
      <c r="AQ31" s="1"/>
      <c r="BF31" s="1"/>
      <c r="BT31" s="1"/>
      <c r="CI31" s="1"/>
      <c r="CW31" s="1"/>
      <c r="DL31" s="1"/>
      <c r="DZ31" s="1"/>
      <c r="EO31" s="1"/>
    </row>
    <row r="32" spans="14:145" x14ac:dyDescent="0.3">
      <c r="N32" s="1"/>
      <c r="AC32" s="1"/>
      <c r="AQ32" s="1"/>
      <c r="BF32" s="1"/>
      <c r="BT32" s="1"/>
      <c r="CI32" s="1"/>
      <c r="CW32" s="1"/>
      <c r="DL32" s="1"/>
      <c r="DZ32" s="1"/>
      <c r="EO32" s="1"/>
    </row>
    <row r="33" spans="14:145" x14ac:dyDescent="0.3">
      <c r="N33" s="1"/>
      <c r="AC33" s="1"/>
      <c r="AQ33" s="1"/>
      <c r="BF33" s="1"/>
      <c r="BT33" s="1"/>
      <c r="CI33" s="1"/>
      <c r="CW33" s="1"/>
      <c r="DL33" s="1"/>
      <c r="DZ33" s="1"/>
      <c r="EO33" s="1"/>
    </row>
    <row r="34" spans="14:145" x14ac:dyDescent="0.3">
      <c r="N34" s="1"/>
      <c r="AC34" s="1"/>
      <c r="AQ34" s="1"/>
      <c r="BF34" s="1"/>
      <c r="BT34" s="1"/>
      <c r="CI34" s="1"/>
      <c r="CW34" s="1"/>
      <c r="DL34" s="1"/>
      <c r="DZ34" s="1"/>
      <c r="EO34" s="1"/>
    </row>
    <row r="35" spans="14:145" x14ac:dyDescent="0.3">
      <c r="N35" s="1"/>
      <c r="AC35" s="1"/>
      <c r="AQ35" s="1"/>
      <c r="BF35" s="1"/>
      <c r="BT35" s="1"/>
      <c r="CI35" s="1"/>
      <c r="CW35" s="1"/>
      <c r="DL35" s="1"/>
      <c r="DZ35" s="1"/>
      <c r="EO35" s="1"/>
    </row>
    <row r="36" spans="14:145" x14ac:dyDescent="0.3">
      <c r="N36" s="1"/>
      <c r="AC36" s="1"/>
      <c r="AQ36" s="1"/>
      <c r="BF36" s="1"/>
      <c r="BT36" s="1"/>
      <c r="CI36" s="1"/>
      <c r="CW36" s="1"/>
      <c r="DL36" s="1"/>
      <c r="DZ36" s="1"/>
      <c r="EO36" s="1"/>
    </row>
    <row r="37" spans="14:145" x14ac:dyDescent="0.3">
      <c r="N37" s="1"/>
      <c r="AC37" s="1"/>
      <c r="AQ37" s="1"/>
      <c r="BF37" s="1"/>
      <c r="BT37" s="1"/>
      <c r="CI37" s="1"/>
      <c r="CW37" s="1"/>
      <c r="DL37" s="1"/>
      <c r="DZ37" s="1"/>
      <c r="EO37" s="1"/>
    </row>
    <row r="38" spans="14:145" x14ac:dyDescent="0.3">
      <c r="N38" s="1"/>
      <c r="AC38" s="1"/>
      <c r="AQ38" s="1"/>
      <c r="BF38" s="1"/>
      <c r="BT38" s="1"/>
      <c r="CI38" s="1"/>
      <c r="CW38" s="1"/>
      <c r="DL38" s="1"/>
      <c r="DZ38" s="1"/>
      <c r="EO38" s="1"/>
    </row>
    <row r="39" spans="14:145" x14ac:dyDescent="0.3">
      <c r="N39" s="1"/>
      <c r="AC39" s="1"/>
      <c r="AQ39" s="1"/>
      <c r="BF39" s="1"/>
      <c r="BT39" s="1"/>
      <c r="CI39" s="1"/>
      <c r="CW39" s="1"/>
      <c r="DL39" s="1"/>
      <c r="DZ39" s="1"/>
      <c r="EO39" s="1"/>
    </row>
    <row r="40" spans="14:145" x14ac:dyDescent="0.3">
      <c r="N40" s="1"/>
      <c r="AC40" s="1"/>
      <c r="AQ40" s="1"/>
      <c r="BF40" s="1"/>
      <c r="BT40" s="1"/>
      <c r="CI40" s="1"/>
      <c r="CW40" s="1"/>
      <c r="DL40" s="1"/>
      <c r="DZ40" s="1"/>
      <c r="EO40" s="1"/>
    </row>
    <row r="41" spans="14:145" x14ac:dyDescent="0.3">
      <c r="N41" s="1"/>
      <c r="AC41" s="1"/>
      <c r="AQ41" s="1"/>
      <c r="BF41" s="1"/>
      <c r="BT41" s="1"/>
      <c r="CI41" s="1"/>
      <c r="CW41" s="1"/>
      <c r="DL41" s="1"/>
      <c r="DZ41" s="1"/>
      <c r="EO41" s="1"/>
    </row>
    <row r="42" spans="14:145" x14ac:dyDescent="0.3">
      <c r="N42" s="1"/>
      <c r="AC42" s="1"/>
      <c r="AQ42" s="1"/>
      <c r="BF42" s="1"/>
      <c r="BT42" s="1"/>
      <c r="CI42" s="1"/>
      <c r="CW42" s="1"/>
      <c r="DL42" s="1"/>
      <c r="DZ42" s="1"/>
      <c r="EO42" s="1"/>
    </row>
    <row r="43" spans="14:145" x14ac:dyDescent="0.3">
      <c r="N43" s="1"/>
      <c r="AC43" s="1"/>
      <c r="AQ43" s="1"/>
      <c r="BF43" s="1"/>
      <c r="BT43" s="1"/>
      <c r="CI43" s="1"/>
      <c r="CW43" s="1"/>
      <c r="DL43" s="1"/>
      <c r="DZ43" s="1"/>
      <c r="EO43" s="1"/>
    </row>
    <row r="44" spans="14:145" x14ac:dyDescent="0.3">
      <c r="N44" s="1"/>
      <c r="AC44" s="1"/>
      <c r="AQ44" s="1"/>
      <c r="BF44" s="1"/>
      <c r="BT44" s="1"/>
      <c r="CI44" s="1"/>
      <c r="CW44" s="1"/>
      <c r="DL44" s="1"/>
      <c r="DZ44" s="1"/>
      <c r="EO44" s="1"/>
    </row>
    <row r="45" spans="14:145" x14ac:dyDescent="0.3">
      <c r="N45" s="1"/>
      <c r="AC45" s="1"/>
      <c r="AQ45" s="1"/>
      <c r="BF45" s="1"/>
      <c r="BT45" s="1"/>
      <c r="CI45" s="1"/>
      <c r="CW45" s="1"/>
      <c r="DL45" s="1"/>
      <c r="DZ45" s="1"/>
      <c r="EO45" s="1"/>
    </row>
    <row r="46" spans="14:145" x14ac:dyDescent="0.3">
      <c r="N46" s="1"/>
      <c r="AC46" s="1"/>
      <c r="AQ46" s="1"/>
      <c r="BF46" s="1"/>
      <c r="BT46" s="1"/>
      <c r="CI46" s="1"/>
      <c r="CW46" s="1"/>
      <c r="DL46" s="1"/>
      <c r="DZ46" s="1"/>
      <c r="EO46" s="1"/>
    </row>
    <row r="47" spans="14:145" x14ac:dyDescent="0.3">
      <c r="N47" s="1"/>
      <c r="AC47" s="1"/>
      <c r="AQ47" s="1"/>
      <c r="BF47" s="1"/>
      <c r="BT47" s="1"/>
      <c r="CI47" s="1"/>
      <c r="CW47" s="1"/>
      <c r="DL47" s="1"/>
      <c r="DZ47" s="1"/>
      <c r="EO47" s="1"/>
    </row>
    <row r="48" spans="14:145" x14ac:dyDescent="0.3">
      <c r="N48" s="1"/>
      <c r="AC48" s="1"/>
      <c r="AQ48" s="1"/>
      <c r="BF48" s="1"/>
      <c r="BT48" s="1"/>
      <c r="CI48" s="1"/>
      <c r="CW48" s="1"/>
      <c r="DL48" s="1"/>
      <c r="DZ48" s="1"/>
      <c r="EO48" s="1"/>
    </row>
    <row r="49" spans="1:145" x14ac:dyDescent="0.3">
      <c r="N49" s="1"/>
      <c r="AC49" s="1"/>
      <c r="AQ49" s="1"/>
      <c r="BF49" s="1"/>
      <c r="BT49" s="1"/>
      <c r="CI49" s="1"/>
      <c r="CW49" s="1"/>
      <c r="DL49" s="1"/>
      <c r="DZ49" s="1"/>
      <c r="EO49" s="1"/>
    </row>
    <row r="50" spans="1:145" x14ac:dyDescent="0.3">
      <c r="N50" s="1"/>
      <c r="AC50" s="1"/>
      <c r="AQ50" s="1"/>
      <c r="BF50" s="1"/>
      <c r="BT50" s="1"/>
      <c r="CI50" s="1"/>
      <c r="CW50" s="1"/>
      <c r="DL50" s="1"/>
      <c r="DZ50" s="1"/>
      <c r="EO50" s="1"/>
    </row>
    <row r="51" spans="1:145" x14ac:dyDescent="0.3">
      <c r="N51" s="1"/>
      <c r="AC51" s="1"/>
      <c r="AQ51" s="1"/>
      <c r="BF51" s="1"/>
      <c r="BT51" s="1"/>
      <c r="CI51" s="1"/>
      <c r="CW51" s="1"/>
      <c r="DL51" s="1"/>
      <c r="DZ51" s="1"/>
      <c r="EO51" s="1"/>
    </row>
    <row r="52" spans="1:145" x14ac:dyDescent="0.3">
      <c r="N52" s="1"/>
      <c r="AC52" s="1"/>
      <c r="AQ52" s="1"/>
      <c r="BF52" s="1"/>
      <c r="BT52" s="1"/>
      <c r="CI52" s="1"/>
      <c r="CW52" s="1"/>
      <c r="DL52" s="1"/>
      <c r="DZ52" s="1"/>
      <c r="EO52" s="1"/>
    </row>
    <row r="53" spans="1:145" x14ac:dyDescent="0.3">
      <c r="N53" s="1"/>
      <c r="AC53" s="1"/>
      <c r="AQ53" s="1"/>
      <c r="BF53" s="1"/>
      <c r="BT53" s="1"/>
      <c r="CI53" s="1"/>
      <c r="CW53" s="1"/>
      <c r="DL53" s="1"/>
      <c r="DZ53" s="1"/>
      <c r="EO53" s="1"/>
    </row>
    <row r="54" spans="1:145" x14ac:dyDescent="0.3">
      <c r="N54" s="1"/>
      <c r="AC54" s="1"/>
      <c r="AQ54" s="1"/>
      <c r="BF54" s="1"/>
      <c r="BT54" s="1"/>
      <c r="CI54" s="1"/>
      <c r="CW54" s="1"/>
      <c r="DL54" s="1"/>
      <c r="DZ54" s="1"/>
      <c r="EO54" s="1"/>
    </row>
    <row r="55" spans="1:145" x14ac:dyDescent="0.3">
      <c r="N55" s="1"/>
      <c r="AC55" s="1"/>
      <c r="AQ55" s="1"/>
      <c r="BF55" s="1"/>
      <c r="BT55" s="1"/>
      <c r="CI55" s="1"/>
      <c r="CW55" s="1"/>
      <c r="DL55" s="1"/>
      <c r="DZ55" s="1"/>
      <c r="EO55" s="1"/>
    </row>
    <row r="56" spans="1:145" x14ac:dyDescent="0.3">
      <c r="N56" s="1"/>
      <c r="AC56" s="1"/>
      <c r="AQ56" s="1"/>
      <c r="BF56" s="1"/>
      <c r="BT56" s="1"/>
      <c r="CI56" s="1"/>
      <c r="CW56" s="1"/>
      <c r="DL56" s="1"/>
      <c r="DZ56" s="1"/>
      <c r="EO56" s="1"/>
    </row>
    <row r="57" spans="1:145" x14ac:dyDescent="0.3">
      <c r="N57" s="1"/>
      <c r="AC57" s="1"/>
      <c r="AQ57" s="1"/>
      <c r="BF57" s="1"/>
      <c r="BT57" s="1"/>
      <c r="CI57" s="1"/>
      <c r="CW57" s="1"/>
      <c r="DL57" s="1"/>
      <c r="DZ57" s="1"/>
      <c r="EO57" s="1"/>
    </row>
    <row r="58" spans="1:145" x14ac:dyDescent="0.3">
      <c r="A58" s="10" t="s">
        <v>63</v>
      </c>
      <c r="B58" s="10"/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 t="s">
        <v>63</v>
      </c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  <c r="AU58" s="10"/>
      <c r="AV58" s="10"/>
      <c r="AW58" s="10"/>
      <c r="AX58" s="10"/>
      <c r="AY58" s="10"/>
      <c r="AZ58" s="10"/>
      <c r="BA58" s="10"/>
      <c r="BB58" s="10"/>
      <c r="BC58" s="10"/>
      <c r="BD58" s="10"/>
      <c r="BE58" s="10"/>
      <c r="BF58" s="10"/>
      <c r="BG58" s="10" t="s">
        <v>63</v>
      </c>
      <c r="BH58" s="10"/>
      <c r="BI58" s="10"/>
      <c r="BJ58" s="10"/>
      <c r="BK58" s="10"/>
      <c r="BL58" s="10"/>
      <c r="BM58" s="10"/>
      <c r="BN58" s="10"/>
      <c r="BO58" s="10"/>
      <c r="BP58" s="10"/>
      <c r="BQ58" s="10"/>
      <c r="BR58" s="10"/>
      <c r="BS58" s="10"/>
      <c r="BT58" s="10"/>
      <c r="BU58" s="10"/>
      <c r="BV58" s="10"/>
      <c r="BW58" s="10"/>
      <c r="BX58" s="10"/>
      <c r="BY58" s="10"/>
      <c r="BZ58" s="10"/>
      <c r="CA58" s="10"/>
      <c r="CB58" s="10"/>
      <c r="CC58" s="10"/>
      <c r="CD58" s="10"/>
      <c r="CE58" s="10"/>
      <c r="CF58" s="10"/>
      <c r="CG58" s="10"/>
      <c r="CH58" s="10"/>
      <c r="CI58" s="10"/>
      <c r="CJ58" s="10" t="s">
        <v>63</v>
      </c>
      <c r="CK58" s="10"/>
      <c r="CL58" s="10"/>
      <c r="CM58" s="10"/>
      <c r="CN58" s="10"/>
      <c r="CO58" s="10"/>
      <c r="CP58" s="10"/>
      <c r="CQ58" s="10"/>
      <c r="CR58" s="10"/>
      <c r="CS58" s="10"/>
      <c r="CT58" s="10"/>
      <c r="CU58" s="10"/>
      <c r="CV58" s="10"/>
      <c r="CW58" s="10"/>
      <c r="CX58" s="10"/>
      <c r="CY58" s="10"/>
      <c r="CZ58" s="10"/>
      <c r="DA58" s="10"/>
      <c r="DB58" s="10"/>
      <c r="DC58" s="10"/>
      <c r="DD58" s="10"/>
      <c r="DE58" s="10"/>
      <c r="DF58" s="10"/>
      <c r="DG58" s="10"/>
      <c r="DH58" s="10"/>
      <c r="DI58" s="10"/>
      <c r="DJ58" s="10"/>
      <c r="DK58" s="10"/>
      <c r="DL58" s="10"/>
      <c r="DM58" s="10" t="s">
        <v>63</v>
      </c>
      <c r="DN58" s="10"/>
      <c r="DO58" s="10"/>
      <c r="DP58" s="10"/>
      <c r="DQ58" s="10"/>
      <c r="DR58" s="10"/>
      <c r="DS58" s="10"/>
      <c r="DT58" s="10"/>
      <c r="DU58" s="10"/>
      <c r="DV58" s="10"/>
      <c r="DW58" s="10"/>
      <c r="DX58" s="10"/>
      <c r="DY58" s="10"/>
      <c r="DZ58" s="10"/>
      <c r="EA58" s="10"/>
      <c r="EB58" s="10"/>
      <c r="EC58" s="10"/>
      <c r="ED58" s="10"/>
      <c r="EE58" s="10"/>
      <c r="EF58" s="10"/>
      <c r="EG58" s="10"/>
      <c r="EH58" s="10"/>
      <c r="EI58" s="10"/>
      <c r="EJ58" s="10"/>
      <c r="EK58" s="10"/>
      <c r="EL58" s="10"/>
      <c r="EM58" s="10"/>
      <c r="EN58" s="10"/>
      <c r="EO58" s="10"/>
    </row>
    <row r="59" spans="1:145" x14ac:dyDescent="0.3">
      <c r="N59" s="8"/>
      <c r="AC59" s="8"/>
      <c r="AQ59" s="8"/>
      <c r="BF59" s="8"/>
      <c r="BT59" s="8"/>
      <c r="CI59" s="8"/>
      <c r="CW59" s="8"/>
      <c r="DL59" s="8"/>
      <c r="DZ59" s="8"/>
      <c r="EO59" s="8"/>
    </row>
    <row r="60" spans="1:145" x14ac:dyDescent="0.3">
      <c r="N60" s="1"/>
      <c r="AC60" s="1"/>
      <c r="AQ60" s="1"/>
      <c r="BF60" s="1"/>
      <c r="BT60" s="1"/>
      <c r="CI60" s="1"/>
      <c r="CW60" s="1"/>
      <c r="DL60" s="1"/>
      <c r="DZ60" s="1"/>
      <c r="EO60" s="1"/>
    </row>
    <row r="61" spans="1:145" x14ac:dyDescent="0.3">
      <c r="N61" s="1"/>
      <c r="AC61" s="1"/>
      <c r="AQ61" s="1"/>
      <c r="BF61" s="1"/>
      <c r="BT61" s="1"/>
      <c r="CI61" s="1"/>
      <c r="CW61" s="1"/>
      <c r="DL61" s="1"/>
      <c r="DZ61" s="1"/>
      <c r="EO61" s="1"/>
    </row>
    <row r="62" spans="1:145" x14ac:dyDescent="0.3">
      <c r="N62" s="1"/>
      <c r="AC62" s="1"/>
      <c r="AQ62" s="1"/>
      <c r="BF62" s="1"/>
      <c r="BT62" s="1"/>
      <c r="CI62" s="1"/>
      <c r="CW62" s="1"/>
      <c r="DL62" s="1"/>
      <c r="DZ62" s="1"/>
      <c r="EO62" s="1"/>
    </row>
    <row r="63" spans="1:145" x14ac:dyDescent="0.3">
      <c r="N63" s="1"/>
      <c r="AC63" s="1"/>
      <c r="AQ63" s="1"/>
      <c r="BF63" s="1"/>
      <c r="BT63" s="1"/>
      <c r="CI63" s="1"/>
      <c r="CW63" s="1"/>
      <c r="DL63" s="1"/>
      <c r="DZ63" s="1"/>
      <c r="EO63" s="1"/>
    </row>
    <row r="64" spans="1:145" x14ac:dyDescent="0.3">
      <c r="N64" s="1"/>
      <c r="AC64" s="1"/>
      <c r="AQ64" s="1"/>
      <c r="BF64" s="1"/>
      <c r="BT64" s="1"/>
      <c r="CI64" s="1"/>
      <c r="CW64" s="1"/>
      <c r="DL64" s="1"/>
      <c r="DZ64" s="1"/>
      <c r="EO64" s="1"/>
    </row>
    <row r="65" spans="14:145" x14ac:dyDescent="0.3">
      <c r="N65" s="1"/>
      <c r="AC65" s="1"/>
      <c r="AQ65" s="1"/>
      <c r="BF65" s="1"/>
      <c r="BT65" s="1"/>
      <c r="CI65" s="1"/>
      <c r="CW65" s="1"/>
      <c r="DL65" s="1"/>
      <c r="DZ65" s="1"/>
      <c r="EO65" s="1"/>
    </row>
    <row r="66" spans="14:145" x14ac:dyDescent="0.3">
      <c r="N66" s="1"/>
      <c r="AC66" s="1"/>
      <c r="AQ66" s="1"/>
      <c r="BF66" s="1"/>
      <c r="BT66" s="1"/>
      <c r="CI66" s="1"/>
      <c r="CW66" s="1"/>
      <c r="DL66" s="1"/>
      <c r="DZ66" s="1"/>
      <c r="EO66" s="1"/>
    </row>
    <row r="67" spans="14:145" x14ac:dyDescent="0.3">
      <c r="N67" s="1"/>
      <c r="AC67" s="1"/>
      <c r="AQ67" s="1"/>
      <c r="BF67" s="1"/>
      <c r="BT67" s="1"/>
      <c r="CI67" s="1"/>
      <c r="CW67" s="1"/>
      <c r="DL67" s="1"/>
      <c r="DZ67" s="1"/>
      <c r="EO67" s="1"/>
    </row>
    <row r="68" spans="14:145" x14ac:dyDescent="0.3">
      <c r="N68" s="1"/>
      <c r="AC68" s="1"/>
      <c r="AQ68" s="1"/>
      <c r="BF68" s="1"/>
      <c r="BT68" s="1"/>
      <c r="CI68" s="1"/>
      <c r="CW68" s="1"/>
      <c r="DL68" s="1"/>
      <c r="DZ68" s="1"/>
      <c r="EO68" s="1"/>
    </row>
    <row r="69" spans="14:145" x14ac:dyDescent="0.3">
      <c r="N69" s="1"/>
      <c r="AC69" s="1"/>
      <c r="AQ69" s="1"/>
      <c r="BF69" s="1"/>
      <c r="BT69" s="1"/>
      <c r="CI69" s="1"/>
      <c r="CW69" s="1"/>
      <c r="DL69" s="1"/>
      <c r="DZ69" s="1"/>
      <c r="EO69" s="1"/>
    </row>
    <row r="70" spans="14:145" x14ac:dyDescent="0.3">
      <c r="N70" s="1"/>
      <c r="AC70" s="1"/>
      <c r="AQ70" s="1"/>
      <c r="BF70" s="1"/>
      <c r="BT70" s="1"/>
      <c r="CI70" s="1"/>
      <c r="CW70" s="1"/>
      <c r="DL70" s="1"/>
      <c r="DZ70" s="1"/>
      <c r="EO70" s="1"/>
    </row>
    <row r="71" spans="14:145" x14ac:dyDescent="0.3">
      <c r="N71" s="1"/>
      <c r="AC71" s="1"/>
      <c r="AQ71" s="1"/>
      <c r="BF71" s="1"/>
      <c r="BT71" s="1"/>
      <c r="CI71" s="1"/>
      <c r="CW71" s="1"/>
      <c r="DL71" s="1"/>
      <c r="DZ71" s="1"/>
      <c r="EO71" s="1"/>
    </row>
    <row r="72" spans="14:145" x14ac:dyDescent="0.3">
      <c r="N72" s="1"/>
      <c r="AC72" s="1"/>
      <c r="AQ72" s="1"/>
      <c r="BF72" s="1"/>
      <c r="BT72" s="1"/>
      <c r="CI72" s="1"/>
      <c r="CW72" s="1"/>
      <c r="DL72" s="1"/>
      <c r="DZ72" s="1"/>
      <c r="EO72" s="1"/>
    </row>
    <row r="73" spans="14:145" x14ac:dyDescent="0.3">
      <c r="N73" s="1"/>
      <c r="AC73" s="1"/>
      <c r="AQ73" s="1"/>
      <c r="BF73" s="1"/>
      <c r="BT73" s="1"/>
      <c r="CI73" s="1"/>
      <c r="CW73" s="1"/>
      <c r="DL73" s="1"/>
      <c r="DZ73" s="1"/>
      <c r="EO73" s="1"/>
    </row>
    <row r="74" spans="14:145" x14ac:dyDescent="0.3">
      <c r="N74" s="1"/>
      <c r="AC74" s="1"/>
      <c r="AQ74" s="1"/>
      <c r="BF74" s="1"/>
      <c r="BT74" s="1"/>
      <c r="CI74" s="1"/>
      <c r="CW74" s="1"/>
      <c r="DL74" s="1"/>
      <c r="DZ74" s="1"/>
      <c r="EO74" s="1"/>
    </row>
    <row r="75" spans="14:145" x14ac:dyDescent="0.3">
      <c r="N75" s="1"/>
      <c r="AC75" s="1"/>
      <c r="AQ75" s="1"/>
      <c r="BF75" s="1"/>
      <c r="BT75" s="1"/>
      <c r="CI75" s="1"/>
      <c r="CW75" s="1"/>
      <c r="DL75" s="1"/>
      <c r="DZ75" s="1"/>
      <c r="EO75" s="1"/>
    </row>
    <row r="76" spans="14:145" x14ac:dyDescent="0.3">
      <c r="N76" s="1"/>
      <c r="AC76" s="1"/>
      <c r="AQ76" s="1"/>
      <c r="BF76" s="1"/>
      <c r="BT76" s="1"/>
      <c r="CI76" s="1"/>
      <c r="CW76" s="1"/>
      <c r="DL76" s="1"/>
      <c r="DZ76" s="1"/>
      <c r="EO76" s="1"/>
    </row>
    <row r="77" spans="14:145" x14ac:dyDescent="0.3">
      <c r="N77" s="1"/>
      <c r="AC77" s="1"/>
      <c r="AQ77" s="1"/>
      <c r="BF77" s="1"/>
      <c r="BT77" s="1"/>
      <c r="CI77" s="1"/>
      <c r="CW77" s="1"/>
      <c r="DL77" s="1"/>
      <c r="DZ77" s="1"/>
      <c r="EO77" s="1"/>
    </row>
    <row r="78" spans="14:145" x14ac:dyDescent="0.3">
      <c r="N78" s="1"/>
      <c r="AC78" s="1"/>
      <c r="AQ78" s="1"/>
      <c r="BF78" s="1"/>
      <c r="BT78" s="1"/>
      <c r="CI78" s="1"/>
      <c r="CW78" s="1"/>
      <c r="DL78" s="1"/>
      <c r="DZ78" s="1"/>
      <c r="EO78" s="1"/>
    </row>
    <row r="79" spans="14:145" x14ac:dyDescent="0.3">
      <c r="N79" s="1"/>
      <c r="AC79" s="1"/>
      <c r="AQ79" s="1"/>
      <c r="BF79" s="1"/>
      <c r="BT79" s="1"/>
      <c r="CI79" s="1"/>
      <c r="CW79" s="1"/>
      <c r="DL79" s="1"/>
      <c r="DZ79" s="1"/>
      <c r="EO79" s="1"/>
    </row>
    <row r="80" spans="14:145" x14ac:dyDescent="0.3">
      <c r="N80" s="1"/>
      <c r="AC80" s="1"/>
      <c r="AQ80" s="1"/>
      <c r="BF80" s="1"/>
      <c r="BT80" s="1"/>
      <c r="CI80" s="1"/>
      <c r="CW80" s="1"/>
      <c r="DL80" s="1"/>
      <c r="DZ80" s="1"/>
      <c r="EO80" s="1"/>
    </row>
    <row r="81" spans="14:145" x14ac:dyDescent="0.3">
      <c r="N81" s="1"/>
      <c r="AC81" s="1"/>
      <c r="AQ81" s="1"/>
      <c r="BF81" s="1"/>
      <c r="BT81" s="1"/>
      <c r="CI81" s="1"/>
      <c r="CW81" s="1"/>
      <c r="DL81" s="1"/>
      <c r="DZ81" s="1"/>
      <c r="EO81" s="1"/>
    </row>
    <row r="82" spans="14:145" x14ac:dyDescent="0.3">
      <c r="N82" s="1"/>
      <c r="AC82" s="1"/>
      <c r="AQ82" s="1"/>
      <c r="BF82" s="1"/>
      <c r="BT82" s="1"/>
      <c r="CI82" s="1"/>
      <c r="CW82" s="1"/>
      <c r="DL82" s="1"/>
      <c r="DZ82" s="1"/>
      <c r="EO82" s="1"/>
    </row>
    <row r="83" spans="14:145" x14ac:dyDescent="0.3">
      <c r="N83" s="1"/>
      <c r="AC83" s="1"/>
      <c r="AQ83" s="1"/>
      <c r="BF83" s="1"/>
      <c r="BT83" s="1"/>
      <c r="CI83" s="1"/>
      <c r="CW83" s="1"/>
      <c r="DL83" s="1"/>
      <c r="DZ83" s="1"/>
      <c r="EO83" s="1"/>
    </row>
    <row r="84" spans="14:145" x14ac:dyDescent="0.3">
      <c r="N84" s="1"/>
      <c r="AC84" s="1"/>
      <c r="AQ84" s="1"/>
      <c r="BF84" s="1"/>
      <c r="BT84" s="1"/>
      <c r="CI84" s="1"/>
      <c r="CW84" s="1"/>
      <c r="DL84" s="1"/>
      <c r="DZ84" s="1"/>
      <c r="EO84" s="1"/>
    </row>
    <row r="85" spans="14:145" x14ac:dyDescent="0.3">
      <c r="N85" s="1"/>
      <c r="AC85" s="1"/>
      <c r="AQ85" s="1"/>
      <c r="BF85" s="1"/>
      <c r="BT85" s="1"/>
      <c r="CI85" s="1"/>
      <c r="CW85" s="1"/>
      <c r="DL85" s="1"/>
      <c r="DZ85" s="1"/>
      <c r="EO85" s="1"/>
    </row>
    <row r="86" spans="14:145" x14ac:dyDescent="0.3">
      <c r="N86" s="1"/>
      <c r="AC86" s="1"/>
      <c r="AQ86" s="1"/>
      <c r="BF86" s="1"/>
      <c r="BT86" s="1"/>
      <c r="CI86" s="1"/>
      <c r="CW86" s="1"/>
      <c r="DL86" s="1"/>
      <c r="DZ86" s="1"/>
      <c r="EO86" s="1"/>
    </row>
    <row r="87" spans="14:145" x14ac:dyDescent="0.3">
      <c r="N87" s="1"/>
      <c r="AC87" s="1"/>
      <c r="AQ87" s="1"/>
      <c r="BF87" s="1"/>
      <c r="BT87" s="1"/>
      <c r="CI87" s="1"/>
      <c r="CW87" s="1"/>
      <c r="DL87" s="1"/>
      <c r="DZ87" s="1"/>
      <c r="EO87" s="1"/>
    </row>
    <row r="88" spans="14:145" x14ac:dyDescent="0.3">
      <c r="N88" s="1"/>
      <c r="AC88" s="1"/>
      <c r="AQ88" s="1"/>
      <c r="BF88" s="1"/>
      <c r="BT88" s="1"/>
      <c r="CI88" s="1"/>
      <c r="CW88" s="1"/>
      <c r="DL88" s="1"/>
      <c r="DZ88" s="1"/>
      <c r="EO88" s="1"/>
    </row>
    <row r="89" spans="14:145" x14ac:dyDescent="0.3">
      <c r="N89" s="1"/>
      <c r="AC89" s="1"/>
      <c r="AQ89" s="1"/>
      <c r="BF89" s="1"/>
      <c r="BT89" s="1"/>
      <c r="CI89" s="1"/>
      <c r="CW89" s="1"/>
      <c r="DL89" s="1"/>
      <c r="DZ89" s="1"/>
      <c r="EO89" s="1"/>
    </row>
    <row r="90" spans="14:145" x14ac:dyDescent="0.3">
      <c r="N90" s="1"/>
      <c r="AC90" s="1"/>
      <c r="AQ90" s="1"/>
      <c r="BF90" s="1"/>
      <c r="BT90" s="1"/>
      <c r="CI90" s="1"/>
      <c r="CW90" s="1"/>
      <c r="DL90" s="1"/>
      <c r="DZ90" s="1"/>
      <c r="EO90" s="1"/>
    </row>
    <row r="91" spans="14:145" x14ac:dyDescent="0.3">
      <c r="N91" s="1"/>
      <c r="AC91" s="1"/>
      <c r="AQ91" s="1"/>
      <c r="BF91" s="1"/>
      <c r="BT91" s="1"/>
      <c r="CI91" s="1"/>
      <c r="CW91" s="1"/>
      <c r="DL91" s="1"/>
      <c r="DZ91" s="1"/>
      <c r="EO91" s="1"/>
    </row>
    <row r="92" spans="14:145" x14ac:dyDescent="0.3">
      <c r="N92" s="1"/>
      <c r="AC92" s="1"/>
      <c r="AQ92" s="1"/>
      <c r="BF92" s="1"/>
      <c r="BT92" s="1"/>
      <c r="CI92" s="1"/>
      <c r="CW92" s="1"/>
      <c r="DL92" s="1"/>
      <c r="DZ92" s="1"/>
      <c r="EO92" s="1"/>
    </row>
    <row r="93" spans="14:145" x14ac:dyDescent="0.3">
      <c r="N93" s="1"/>
      <c r="AC93" s="1"/>
      <c r="AQ93" s="1"/>
      <c r="BF93" s="1"/>
      <c r="BT93" s="1"/>
      <c r="CI93" s="1"/>
      <c r="CW93" s="1"/>
      <c r="DL93" s="1"/>
      <c r="DZ93" s="1"/>
      <c r="EO93" s="1"/>
    </row>
    <row r="94" spans="14:145" x14ac:dyDescent="0.3">
      <c r="N94" s="1"/>
      <c r="AC94" s="1"/>
      <c r="AQ94" s="1"/>
      <c r="BF94" s="1"/>
      <c r="BT94" s="1"/>
      <c r="CI94" s="1"/>
      <c r="CW94" s="1"/>
      <c r="DL94" s="1"/>
      <c r="DZ94" s="1"/>
      <c r="EO94" s="1"/>
    </row>
    <row r="95" spans="14:145" x14ac:dyDescent="0.3">
      <c r="N95" s="1"/>
      <c r="AC95" s="1"/>
      <c r="AQ95" s="1"/>
      <c r="BF95" s="1"/>
      <c r="BT95" s="1"/>
      <c r="CI95" s="1"/>
      <c r="CW95" s="1"/>
      <c r="DL95" s="1"/>
      <c r="DZ95" s="1"/>
      <c r="EO95" s="1"/>
    </row>
    <row r="96" spans="14:145" x14ac:dyDescent="0.3">
      <c r="N96" s="1"/>
      <c r="AC96" s="1"/>
      <c r="AQ96" s="1"/>
      <c r="BF96" s="1"/>
      <c r="BT96" s="1"/>
      <c r="CI96" s="1"/>
      <c r="CW96" s="1"/>
      <c r="DL96" s="1"/>
      <c r="DZ96" s="1"/>
      <c r="EO96" s="1"/>
    </row>
    <row r="97" spans="14:145" x14ac:dyDescent="0.3">
      <c r="N97" s="1"/>
      <c r="AC97" s="1"/>
      <c r="AQ97" s="1"/>
      <c r="BF97" s="1"/>
      <c r="BT97" s="1"/>
      <c r="CI97" s="1"/>
      <c r="CW97" s="1"/>
      <c r="DL97" s="1"/>
      <c r="DZ97" s="1"/>
      <c r="EO97" s="1"/>
    </row>
    <row r="98" spans="14:145" x14ac:dyDescent="0.3">
      <c r="N98" s="1"/>
      <c r="AC98" s="1"/>
      <c r="AQ98" s="1"/>
      <c r="BF98" s="1"/>
      <c r="BT98" s="1"/>
      <c r="CI98" s="1"/>
      <c r="CW98" s="1"/>
      <c r="DL98" s="1"/>
      <c r="DZ98" s="1"/>
      <c r="EO98" s="1"/>
    </row>
    <row r="99" spans="14:145" x14ac:dyDescent="0.3">
      <c r="N99" s="1"/>
      <c r="AC99" s="1"/>
      <c r="AQ99" s="1"/>
      <c r="BF99" s="1"/>
      <c r="BT99" s="1"/>
      <c r="CI99" s="1"/>
      <c r="CW99" s="1"/>
      <c r="DL99" s="1"/>
      <c r="DZ99" s="1"/>
      <c r="EO99" s="1"/>
    </row>
    <row r="100" spans="14:145" x14ac:dyDescent="0.3">
      <c r="N100" s="1"/>
      <c r="AC100" s="1"/>
      <c r="AQ100" s="1"/>
      <c r="BF100" s="1"/>
      <c r="BT100" s="1"/>
      <c r="CI100" s="1"/>
      <c r="CW100" s="1"/>
      <c r="DL100" s="1"/>
      <c r="DZ100" s="1"/>
      <c r="EO100" s="1"/>
    </row>
    <row r="101" spans="14:145" x14ac:dyDescent="0.3">
      <c r="N101" s="1"/>
      <c r="AC101" s="1"/>
      <c r="AQ101" s="1"/>
      <c r="BF101" s="1"/>
      <c r="BT101" s="1"/>
      <c r="CI101" s="1"/>
      <c r="CW101" s="1"/>
      <c r="DL101" s="1"/>
      <c r="DZ101" s="1"/>
      <c r="EO101" s="1"/>
    </row>
    <row r="102" spans="14:145" x14ac:dyDescent="0.3">
      <c r="N102" s="1"/>
      <c r="AC102" s="1"/>
      <c r="AQ102" s="1"/>
      <c r="BF102" s="1"/>
      <c r="BT102" s="1"/>
      <c r="CI102" s="1"/>
      <c r="CW102" s="1"/>
      <c r="DL102" s="1"/>
      <c r="DZ102" s="1"/>
      <c r="EO102" s="1"/>
    </row>
    <row r="103" spans="14:145" x14ac:dyDescent="0.3">
      <c r="N103" s="1"/>
      <c r="AC103" s="1"/>
      <c r="AQ103" s="1"/>
      <c r="BF103" s="1"/>
      <c r="BT103" s="1"/>
      <c r="CI103" s="1"/>
      <c r="CW103" s="1"/>
      <c r="DL103" s="1"/>
      <c r="DZ103" s="1"/>
      <c r="EO103" s="1"/>
    </row>
    <row r="104" spans="14:145" x14ac:dyDescent="0.3">
      <c r="N104" s="1"/>
      <c r="AC104" s="1"/>
      <c r="AQ104" s="1"/>
      <c r="BF104" s="1"/>
      <c r="BT104" s="1"/>
      <c r="CI104" s="1"/>
      <c r="CW104" s="1"/>
      <c r="DL104" s="1"/>
      <c r="DZ104" s="1"/>
      <c r="EO104" s="1"/>
    </row>
    <row r="105" spans="14:145" x14ac:dyDescent="0.3">
      <c r="N105" s="1"/>
      <c r="AC105" s="1"/>
      <c r="AQ105" s="1"/>
      <c r="BF105" s="1"/>
      <c r="BT105" s="1"/>
      <c r="CI105" s="1"/>
      <c r="CW105" s="1"/>
      <c r="DL105" s="1"/>
      <c r="DZ105" s="1"/>
      <c r="EO105" s="1"/>
    </row>
    <row r="106" spans="14:145" x14ac:dyDescent="0.3">
      <c r="N106" s="1"/>
      <c r="AC106" s="1"/>
      <c r="AQ106" s="1"/>
      <c r="BF106" s="1"/>
      <c r="BT106" s="1"/>
      <c r="CI106" s="1"/>
      <c r="CW106" s="1"/>
      <c r="DL106" s="1"/>
      <c r="DZ106" s="1"/>
      <c r="EO106" s="1"/>
    </row>
    <row r="107" spans="14:145" x14ac:dyDescent="0.3">
      <c r="N107" s="1"/>
      <c r="AC107" s="1"/>
      <c r="AQ107" s="1"/>
      <c r="BF107" s="1"/>
      <c r="BT107" s="1"/>
      <c r="CI107" s="1"/>
      <c r="CW107" s="1"/>
      <c r="DL107" s="1"/>
      <c r="DZ107" s="1"/>
      <c r="EO107" s="1"/>
    </row>
    <row r="108" spans="14:145" x14ac:dyDescent="0.3">
      <c r="N108" s="1"/>
      <c r="AC108" s="1"/>
      <c r="AQ108" s="1"/>
      <c r="BF108" s="1"/>
      <c r="BT108" s="1"/>
      <c r="CI108" s="1"/>
      <c r="CW108" s="1"/>
      <c r="DL108" s="1"/>
      <c r="DZ108" s="1"/>
      <c r="EO108" s="1"/>
    </row>
    <row r="109" spans="14:145" x14ac:dyDescent="0.3">
      <c r="N109" s="1"/>
      <c r="AC109" s="1"/>
      <c r="AQ109" s="1"/>
      <c r="BF109" s="1"/>
      <c r="BT109" s="1"/>
      <c r="CI109" s="1"/>
      <c r="CW109" s="1"/>
      <c r="DL109" s="1"/>
      <c r="DZ109" s="1"/>
      <c r="EO109" s="1"/>
    </row>
    <row r="110" spans="14:145" x14ac:dyDescent="0.3">
      <c r="N110" s="1"/>
      <c r="AC110" s="1"/>
      <c r="AQ110" s="1"/>
      <c r="BF110" s="1"/>
      <c r="BT110" s="1"/>
      <c r="CI110" s="1"/>
      <c r="CW110" s="1"/>
      <c r="DL110" s="1"/>
      <c r="DZ110" s="1"/>
      <c r="EO110" s="1"/>
    </row>
    <row r="111" spans="14:145" x14ac:dyDescent="0.3">
      <c r="N111" s="1"/>
      <c r="AC111" s="1"/>
      <c r="AQ111" s="1"/>
      <c r="BF111" s="1"/>
      <c r="BT111" s="1"/>
      <c r="CI111" s="1"/>
      <c r="CW111" s="1"/>
      <c r="DL111" s="1"/>
      <c r="DZ111" s="1"/>
      <c r="EO111" s="1"/>
    </row>
  </sheetData>
  <mergeCells count="35">
    <mergeCell ref="A3:AC3"/>
    <mergeCell ref="AD3:BF3"/>
    <mergeCell ref="BG3:CI3"/>
    <mergeCell ref="CJ3:DL3"/>
    <mergeCell ref="DM3:EO3"/>
    <mergeCell ref="A1:AC1"/>
    <mergeCell ref="AD1:BF1"/>
    <mergeCell ref="BG1:CI1"/>
    <mergeCell ref="CJ1:DL1"/>
    <mergeCell ref="DM1:EO1"/>
    <mergeCell ref="A5:N5"/>
    <mergeCell ref="O5:AC5"/>
    <mergeCell ref="AD5:AQ5"/>
    <mergeCell ref="AR5:BF5"/>
    <mergeCell ref="BG5:BT5"/>
    <mergeCell ref="A4:AC4"/>
    <mergeCell ref="AD4:BF4"/>
    <mergeCell ref="BG4:CI4"/>
    <mergeCell ref="CJ4:DL4"/>
    <mergeCell ref="DM4:EO4"/>
    <mergeCell ref="BU5:CI5"/>
    <mergeCell ref="CJ5:CW5"/>
    <mergeCell ref="CX5:DL5"/>
    <mergeCell ref="DM5:DZ5"/>
    <mergeCell ref="EA5:EO5"/>
    <mergeCell ref="AD6:BF6"/>
    <mergeCell ref="BG6:CI6"/>
    <mergeCell ref="CJ6:DL6"/>
    <mergeCell ref="DM6:EO6"/>
    <mergeCell ref="A58:AC58"/>
    <mergeCell ref="AD58:BF58"/>
    <mergeCell ref="BG58:CI58"/>
    <mergeCell ref="CJ58:DL58"/>
    <mergeCell ref="DM58:EO58"/>
    <mergeCell ref="A6:AC6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CNN Models Results</vt:lpstr>
      <vt:lpstr>CNN Models Graphs</vt:lpstr>
      <vt:lpstr>LSTM Models Results</vt:lpstr>
      <vt:lpstr>LSTM Models Models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Shearman Chua</dc:creator>
  <cp:lastModifiedBy>Shearman Chua</cp:lastModifiedBy>
  <dcterms:created xsi:type="dcterms:W3CDTF">2021-03-18T09:23:20Z</dcterms:created>
  <dcterms:modified xsi:type="dcterms:W3CDTF">2021-03-19T13:29:50Z</dcterms:modified>
</cp:coreProperties>
</file>